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525" yWindow="360" windowWidth="15120" windowHeight="8010"/>
  </bookViews>
  <sheets>
    <sheet name="Tabelle1" sheetId="1" r:id="rId1"/>
    <sheet name="Sheet1" sheetId="18" r:id="rId2"/>
    <sheet name="Sheet4" sheetId="15" r:id="rId3"/>
  </sheets>
  <definedNames>
    <definedName name="top" localSheetId="0">Tabelle1!#REF!</definedName>
  </definedNames>
  <calcPr calcId="162913"/>
</workbook>
</file>

<file path=xl/calcChain.xml><?xml version="1.0" encoding="utf-8"?>
<calcChain xmlns="http://schemas.openxmlformats.org/spreadsheetml/2006/main">
  <c r="P28" i="1" l="1"/>
  <c r="P27" i="1"/>
  <c r="P26" i="1"/>
  <c r="P25" i="1"/>
  <c r="P24" i="1"/>
  <c r="N28" i="1"/>
  <c r="N27" i="1"/>
  <c r="N26" i="1"/>
  <c r="N25" i="1"/>
  <c r="N24" i="1"/>
  <c r="F78" i="1" l="1"/>
  <c r="G78" i="1"/>
  <c r="H78" i="1"/>
  <c r="J78" i="1"/>
  <c r="K78" i="1"/>
  <c r="L78" i="1"/>
  <c r="F79" i="1"/>
  <c r="G79" i="1"/>
  <c r="H79" i="1"/>
  <c r="J79" i="1"/>
  <c r="K79" i="1"/>
  <c r="L79" i="1"/>
  <c r="F80" i="1"/>
  <c r="G80" i="1"/>
  <c r="H80" i="1"/>
  <c r="J80" i="1"/>
  <c r="K80" i="1"/>
  <c r="L80" i="1"/>
  <c r="F67" i="1" l="1"/>
  <c r="G67" i="1"/>
  <c r="H67" i="1"/>
  <c r="I67" i="1"/>
  <c r="K67" i="1"/>
  <c r="L67" i="1"/>
  <c r="H76" i="1" l="1"/>
  <c r="F15" i="1" l="1"/>
  <c r="F13" i="1"/>
  <c r="F14" i="1"/>
  <c r="G15" i="1" l="1"/>
  <c r="L66" i="1" l="1"/>
  <c r="L65" i="1"/>
  <c r="L64" i="1"/>
  <c r="L63" i="1"/>
  <c r="K66" i="1"/>
  <c r="K65" i="1"/>
  <c r="K64" i="1"/>
  <c r="K63" i="1"/>
  <c r="I66" i="1"/>
  <c r="I65" i="1"/>
  <c r="I64" i="1"/>
  <c r="I63" i="1"/>
  <c r="H66" i="1"/>
  <c r="H65" i="1"/>
  <c r="H64" i="1"/>
  <c r="H63" i="1"/>
  <c r="G66" i="1"/>
  <c r="G65" i="1"/>
  <c r="G64" i="1"/>
  <c r="G63" i="1"/>
  <c r="F66" i="1"/>
  <c r="F65" i="1"/>
  <c r="F64" i="1"/>
  <c r="F63" i="1"/>
  <c r="L77" i="1" l="1"/>
  <c r="L76" i="1"/>
  <c r="K77" i="1"/>
  <c r="K76" i="1"/>
  <c r="J77" i="1"/>
  <c r="J76" i="1"/>
  <c r="H77" i="1"/>
  <c r="G77" i="1"/>
  <c r="G76" i="1"/>
  <c r="F77" i="1" l="1"/>
  <c r="F76" i="1"/>
  <c r="K54" i="1"/>
  <c r="K53" i="1"/>
  <c r="K52" i="1"/>
  <c r="K51" i="1"/>
  <c r="K50" i="1"/>
  <c r="J54" i="1"/>
  <c r="J53" i="1"/>
  <c r="J52" i="1"/>
  <c r="J51" i="1"/>
  <c r="J50" i="1"/>
  <c r="I54" i="1"/>
  <c r="I53" i="1"/>
  <c r="I52" i="1"/>
  <c r="I51" i="1"/>
  <c r="I50" i="1"/>
  <c r="H54" i="1"/>
  <c r="H53" i="1"/>
  <c r="H52" i="1"/>
  <c r="H51" i="1"/>
  <c r="H50" i="1"/>
  <c r="G54" i="1"/>
  <c r="G53" i="1"/>
  <c r="G52" i="1"/>
  <c r="G51" i="1"/>
  <c r="G50" i="1"/>
  <c r="F54" i="1"/>
  <c r="F53" i="1"/>
  <c r="F52" i="1"/>
  <c r="F51" i="1"/>
  <c r="F50" i="1"/>
  <c r="P40" i="1"/>
  <c r="P41" i="1"/>
  <c r="P39" i="1"/>
  <c r="P38" i="1"/>
  <c r="P37" i="1"/>
  <c r="N41" i="1"/>
  <c r="N40" i="1"/>
  <c r="N39" i="1"/>
  <c r="N37" i="1"/>
  <c r="N38" i="1"/>
  <c r="L41" i="1"/>
  <c r="L37" i="1"/>
  <c r="L40" i="1"/>
  <c r="L39" i="1"/>
  <c r="L38" i="1"/>
  <c r="K41" i="1"/>
  <c r="K40" i="1"/>
  <c r="K39" i="1"/>
  <c r="K38" i="1"/>
  <c r="K37" i="1"/>
  <c r="J41" i="1"/>
  <c r="J40" i="1"/>
  <c r="J39" i="1"/>
  <c r="J38" i="1"/>
  <c r="J37" i="1"/>
  <c r="I41" i="1"/>
  <c r="I40" i="1"/>
  <c r="I39" i="1"/>
  <c r="I38" i="1"/>
  <c r="I37" i="1"/>
  <c r="H41" i="1"/>
  <c r="H40" i="1"/>
  <c r="H39" i="1"/>
  <c r="H38" i="1"/>
  <c r="H37" i="1"/>
  <c r="G41" i="1"/>
  <c r="G40" i="1"/>
  <c r="G39" i="1"/>
  <c r="G38" i="1"/>
  <c r="G37" i="1"/>
  <c r="F41" i="1"/>
  <c r="F40" i="1"/>
  <c r="F39" i="1"/>
  <c r="F38" i="1"/>
  <c r="F37" i="1"/>
  <c r="L28" i="1"/>
  <c r="J28" i="1"/>
  <c r="I28" i="1"/>
  <c r="H28" i="1"/>
  <c r="F28" i="1"/>
  <c r="P15" i="1" l="1"/>
  <c r="P14" i="1"/>
  <c r="P13" i="1"/>
  <c r="P12" i="1"/>
  <c r="P11" i="1"/>
  <c r="O15" i="1"/>
  <c r="O14" i="1"/>
  <c r="O13" i="1"/>
  <c r="O12" i="1"/>
  <c r="O11" i="1"/>
  <c r="M15" i="1"/>
  <c r="M14" i="1"/>
  <c r="M13" i="1"/>
  <c r="M12" i="1"/>
  <c r="M11" i="1"/>
  <c r="K15" i="1"/>
  <c r="K14" i="1"/>
  <c r="K13" i="1"/>
  <c r="K12" i="1"/>
  <c r="K11" i="1"/>
  <c r="F12" i="1" l="1"/>
  <c r="F11" i="1"/>
  <c r="I15" i="1" l="1"/>
  <c r="I14" i="1"/>
  <c r="I13" i="1"/>
  <c r="I12" i="1"/>
  <c r="I11" i="1"/>
  <c r="G14" i="1"/>
  <c r="G13" i="1"/>
  <c r="G12" i="1"/>
  <c r="G11" i="1"/>
  <c r="F24" i="1" l="1"/>
  <c r="H24" i="1" s="1"/>
  <c r="I24" i="1" s="1"/>
  <c r="J24" i="1" s="1"/>
  <c r="L24" i="1" s="1"/>
  <c r="F27" i="1" l="1"/>
  <c r="H27" i="1" s="1"/>
  <c r="I27" i="1" s="1"/>
  <c r="J27" i="1" s="1"/>
  <c r="L27" i="1" s="1"/>
  <c r="F26" i="1"/>
  <c r="H26" i="1" s="1"/>
  <c r="I26" i="1" s="1"/>
  <c r="J26" i="1" s="1"/>
  <c r="L26" i="1" s="1"/>
  <c r="F25" i="1"/>
  <c r="H25" i="1" s="1"/>
  <c r="I25" i="1" s="1"/>
  <c r="J25" i="1" s="1"/>
  <c r="L25" i="1" s="1"/>
  <c r="H5" i="15" l="1"/>
  <c r="H6" i="15" s="1"/>
  <c r="H7" i="15" s="1"/>
  <c r="G5" i="15"/>
  <c r="G6" i="15" s="1"/>
  <c r="G7" i="15" s="1"/>
  <c r="D5" i="15" l="1"/>
  <c r="D6" i="15" l="1"/>
  <c r="D7" i="15" l="1"/>
</calcChain>
</file>

<file path=xl/comments1.xml><?xml version="1.0" encoding="utf-8"?>
<comments xmlns="http://schemas.openxmlformats.org/spreadsheetml/2006/main">
  <authors>
    <author>作者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<sst xmlns="http://schemas.openxmlformats.org/spreadsheetml/2006/main" count="17648" uniqueCount="1675">
  <si>
    <t>ETD</t>
  </si>
  <si>
    <t>ETA</t>
  </si>
  <si>
    <t>Ningbo</t>
  </si>
  <si>
    <t>Vessel/Voyge</t>
  </si>
  <si>
    <t xml:space="preserve">ETA </t>
  </si>
  <si>
    <t>VSL/VOY</t>
  </si>
  <si>
    <t>ENSENADA,BCN</t>
  </si>
  <si>
    <t>MANZANILLO,COL</t>
  </si>
  <si>
    <t>DP Voyage</t>
  </si>
  <si>
    <t>Vessel Name</t>
  </si>
  <si>
    <t>Schedule Voy.</t>
  </si>
  <si>
    <t>SSY</t>
  </si>
  <si>
    <t>SSY Class</t>
  </si>
  <si>
    <t>Dir.</t>
  </si>
  <si>
    <t>Pol</t>
  </si>
  <si>
    <t>Departure</t>
  </si>
  <si>
    <t>Actual</t>
  </si>
  <si>
    <t>Pod</t>
  </si>
  <si>
    <t>Arrival</t>
  </si>
  <si>
    <t>Transit</t>
  </si>
  <si>
    <t>Booking Restr.</t>
  </si>
  <si>
    <t>Auto WO</t>
  </si>
  <si>
    <t>M</t>
  </si>
  <si>
    <t>E</t>
  </si>
  <si>
    <t>CNNGB</t>
  </si>
  <si>
    <t>N</t>
  </si>
  <si>
    <t>Y</t>
  </si>
  <si>
    <t xml:space="preserve"> </t>
  </si>
  <si>
    <t>MANZANILLO, COL (MX)</t>
  </si>
  <si>
    <t>CALLAO</t>
  </si>
  <si>
    <t>TPM</t>
  </si>
  <si>
    <t>ASE</t>
  </si>
  <si>
    <t>Ningbo to South America EC ASW service 3/5</t>
  </si>
  <si>
    <t>MXZLO</t>
  </si>
  <si>
    <t>W</t>
  </si>
  <si>
    <t>PAMIT</t>
  </si>
  <si>
    <t>ENSENADA EXPRESS</t>
  </si>
  <si>
    <t>AS2</t>
  </si>
  <si>
    <t>BRSSZ</t>
  </si>
  <si>
    <t>BUSAN EXPRESS</t>
  </si>
  <si>
    <t>IKARIA</t>
  </si>
  <si>
    <t>NYK LODESTAR</t>
  </si>
  <si>
    <t>BANGKOK EXPRESS</t>
  </si>
  <si>
    <t>SEATTLE BRIDGE</t>
  </si>
  <si>
    <t>MOL PRESTIGE</t>
  </si>
  <si>
    <t>Vessel Berthing ngb at  meishan  兴港代理</t>
  </si>
  <si>
    <t>NO SAIL WEEK</t>
  </si>
  <si>
    <t>002E</t>
  </si>
  <si>
    <t>82672</t>
  </si>
  <si>
    <t>1211E</t>
  </si>
  <si>
    <t>82674</t>
  </si>
  <si>
    <t>1301E</t>
  </si>
  <si>
    <t>83162</t>
  </si>
  <si>
    <t>1302E</t>
  </si>
  <si>
    <t>83714</t>
  </si>
  <si>
    <t>1303E</t>
  </si>
  <si>
    <t xml:space="preserve">ETD </t>
  </si>
  <si>
    <t>Pusan</t>
  </si>
  <si>
    <t>2nd vsl/voy</t>
  </si>
  <si>
    <t>KOBE EXPRESS</t>
  </si>
  <si>
    <t>079E</t>
  </si>
  <si>
    <t>AUGUSTA KONTOR</t>
  </si>
  <si>
    <t>HALIFAX EXPRESS</t>
  </si>
  <si>
    <t>066E</t>
  </si>
  <si>
    <t>MANZANILLO PA</t>
  </si>
  <si>
    <t>1449E</t>
  </si>
  <si>
    <t>MXESE</t>
  </si>
  <si>
    <t>1450E</t>
  </si>
  <si>
    <t>1451E</t>
  </si>
  <si>
    <t>1452E</t>
  </si>
  <si>
    <t>1501E</t>
  </si>
  <si>
    <t>HS ROME</t>
  </si>
  <si>
    <t>ARBUE</t>
  </si>
  <si>
    <t>BRPNG</t>
  </si>
  <si>
    <t>IQUIQUE</t>
  </si>
  <si>
    <t>BUENAVENTURA</t>
  </si>
  <si>
    <t>UYMVD</t>
  </si>
  <si>
    <t>BRNVT</t>
  </si>
  <si>
    <t>BRRIG</t>
  </si>
  <si>
    <t>JCS</t>
  </si>
  <si>
    <t>JMKIN</t>
  </si>
  <si>
    <t>ENSENADA, BCN</t>
  </si>
  <si>
    <t>MANZANILLO (PA)</t>
  </si>
  <si>
    <t>CARTAGENA (COLOMBIA)</t>
  </si>
  <si>
    <t>KINGSTON</t>
  </si>
  <si>
    <t>Vessel Berthing ngb at meishan AGENCY PENAVICO</t>
  </si>
  <si>
    <t>CAUCEDO</t>
  </si>
  <si>
    <t>MXLZC</t>
  </si>
  <si>
    <t>PECLL</t>
  </si>
  <si>
    <t>CLIQQ</t>
  </si>
  <si>
    <t>CLVAP</t>
  </si>
  <si>
    <t>COBUN</t>
  </si>
  <si>
    <t>CLPAG</t>
  </si>
  <si>
    <t>COCTG</t>
  </si>
  <si>
    <t>DOCAU</t>
  </si>
  <si>
    <t>32 DAYS</t>
  </si>
  <si>
    <t>29 DAYS</t>
  </si>
  <si>
    <t>34 DAYS</t>
  </si>
  <si>
    <t>23 DAYS</t>
  </si>
  <si>
    <t>GUAYAQUIL</t>
  </si>
  <si>
    <t>ECGYE</t>
  </si>
  <si>
    <t>Vessel Berthing ngb at  meishan  AGENCY PENAVICO</t>
  </si>
  <si>
    <t>SANTOS</t>
  </si>
  <si>
    <t>PARANAGUA</t>
  </si>
  <si>
    <t>VSL OWNER</t>
  </si>
  <si>
    <t>CAP SAN JUAN</t>
  </si>
  <si>
    <t>ROOM 805--806, SEL BLDG</t>
  </si>
  <si>
    <t>NO.258 CHANGLE ROAD ,JIANGDONG</t>
  </si>
  <si>
    <t>Ningbo 315040,P.R. China</t>
  </si>
  <si>
    <t>Fax : (0574)  8719-8286</t>
  </si>
  <si>
    <t>CMA CGM MEKONG</t>
  </si>
  <si>
    <t>Valid State</t>
  </si>
  <si>
    <t>A</t>
  </si>
  <si>
    <t>ASCNNGBCPS@HLAG.COM</t>
  </si>
  <si>
    <t>MANZANILLO (MX)</t>
  </si>
  <si>
    <t>VALOR</t>
  </si>
  <si>
    <t>AN1</t>
  </si>
  <si>
    <t>SANTA ISABEL</t>
  </si>
  <si>
    <t>SANTA CRUZ</t>
  </si>
  <si>
    <t>SANTA INES</t>
  </si>
  <si>
    <t>COYHAIQUE</t>
  </si>
  <si>
    <t>CSAV TRANCURA</t>
  </si>
  <si>
    <t>SANTA URSULA</t>
  </si>
  <si>
    <t>19 DAYS</t>
  </si>
  <si>
    <t>Tel : (0574)  8717-7739</t>
  </si>
  <si>
    <t>Vessel Berthing ngb at  meishan  AGENCY XG</t>
  </si>
  <si>
    <t>28 DAYS</t>
  </si>
  <si>
    <t>713E</t>
  </si>
  <si>
    <t>VCO Phase</t>
  </si>
  <si>
    <t>Voyage Operator</t>
  </si>
  <si>
    <t>714E</t>
  </si>
  <si>
    <t>04/05/2017</t>
  </si>
  <si>
    <t>04/30/2017</t>
  </si>
  <si>
    <t>HAPAGL 239</t>
  </si>
  <si>
    <t>715E</t>
  </si>
  <si>
    <t>04/12/2017</t>
  </si>
  <si>
    <t>05/07/2017</t>
  </si>
  <si>
    <t>CISNES</t>
  </si>
  <si>
    <t>716E</t>
  </si>
  <si>
    <t>04/19/2017</t>
  </si>
  <si>
    <t>05/14/2017</t>
  </si>
  <si>
    <t>CORCOVADO</t>
  </si>
  <si>
    <t>717E</t>
  </si>
  <si>
    <t>04/26/2017</t>
  </si>
  <si>
    <t>05/21/2017</t>
  </si>
  <si>
    <t>04/02/2017</t>
  </si>
  <si>
    <t>04/23/2017</t>
  </si>
  <si>
    <t>SANTA CLARA</t>
  </si>
  <si>
    <t>04/09/2017</t>
  </si>
  <si>
    <t>04/16/2017</t>
  </si>
  <si>
    <t>CMA CGM COLUMBIA</t>
  </si>
  <si>
    <t>195PPE</t>
  </si>
  <si>
    <t>04/01/2017</t>
  </si>
  <si>
    <t>04/24/2017</t>
  </si>
  <si>
    <t>COSCO MALAYSIA</t>
  </si>
  <si>
    <t>197PPE</t>
  </si>
  <si>
    <t>04/08/2017</t>
  </si>
  <si>
    <t>05/01/2017</t>
  </si>
  <si>
    <t>CMA CGM RIO GRANDE</t>
  </si>
  <si>
    <t>199PPE</t>
  </si>
  <si>
    <t>04/15/2017</t>
  </si>
  <si>
    <t>05/08/2017</t>
  </si>
  <si>
    <t>CONTI EVEREST</t>
  </si>
  <si>
    <t>1257PPE</t>
  </si>
  <si>
    <t>04/22/2017</t>
  </si>
  <si>
    <t>05/15/2017</t>
  </si>
  <si>
    <t>TO BE NOMINATED</t>
  </si>
  <si>
    <t>203PPE</t>
  </si>
  <si>
    <t>04/29/2017</t>
  </si>
  <si>
    <t>05/22/2017</t>
  </si>
  <si>
    <t>203AAW</t>
  </si>
  <si>
    <t>04/03/2017</t>
  </si>
  <si>
    <t>05/04/2017</t>
  </si>
  <si>
    <t>1220-017W</t>
  </si>
  <si>
    <t>04/10/2017</t>
  </si>
  <si>
    <t>05/11/2017</t>
  </si>
  <si>
    <t>TBN</t>
  </si>
  <si>
    <t>001W</t>
  </si>
  <si>
    <t>04/17/2017</t>
  </si>
  <si>
    <t>05/18/2017</t>
  </si>
  <si>
    <t>COSCO SHIPPING VOLGA</t>
  </si>
  <si>
    <t>002W</t>
  </si>
  <si>
    <t>05/25/2017</t>
  </si>
  <si>
    <t>CSAV TOCONAO</t>
  </si>
  <si>
    <t>713W</t>
  </si>
  <si>
    <t>NORTHERN JUVENILE</t>
  </si>
  <si>
    <t>714W</t>
  </si>
  <si>
    <t>HYUNDAI EARTH</t>
  </si>
  <si>
    <t>006W</t>
  </si>
  <si>
    <t>716W</t>
  </si>
  <si>
    <t>SAN VICENTE</t>
  </si>
  <si>
    <t>717W</t>
  </si>
  <si>
    <t>05/28/2017</t>
  </si>
  <si>
    <t>CAUTIN</t>
  </si>
  <si>
    <t>718E</t>
  </si>
  <si>
    <t>05/03/2017</t>
  </si>
  <si>
    <t>06/08/2017</t>
  </si>
  <si>
    <t>CAUQUENES</t>
  </si>
  <si>
    <t>719E</t>
  </si>
  <si>
    <t>05/10/2017</t>
  </si>
  <si>
    <t>06/15/2017</t>
  </si>
  <si>
    <t>CMA CGM TIGRIS</t>
  </si>
  <si>
    <t>720E</t>
  </si>
  <si>
    <t>05/17/2017</t>
  </si>
  <si>
    <t>06/22/2017</t>
  </si>
  <si>
    <t>COPIAPO</t>
  </si>
  <si>
    <t>721E</t>
  </si>
  <si>
    <t>05/24/2017</t>
  </si>
  <si>
    <t>06/29/2017</t>
  </si>
  <si>
    <t>CMA CGM RODOLPHE</t>
  </si>
  <si>
    <t>722E</t>
  </si>
  <si>
    <t>05/31/2017</t>
  </si>
  <si>
    <t>07/06/2017</t>
  </si>
  <si>
    <t>06/05/2017</t>
  </si>
  <si>
    <t>SANTA TERESA</t>
  </si>
  <si>
    <t>06/12/2017</t>
  </si>
  <si>
    <t>SANTA CATARINA</t>
  </si>
  <si>
    <t>06/19/2017</t>
  </si>
  <si>
    <t>SANTA RITA</t>
  </si>
  <si>
    <t>06/26/2017</t>
  </si>
  <si>
    <t>SANTA BARBARA</t>
  </si>
  <si>
    <t>07/03/2017</t>
  </si>
  <si>
    <t>SAN FELIPE</t>
  </si>
  <si>
    <t>06/04/2017</t>
  </si>
  <si>
    <t>SAN CHRISTOBAL</t>
  </si>
  <si>
    <t>205PPE</t>
  </si>
  <si>
    <t>05/06/2017</t>
  </si>
  <si>
    <t>06/11/2017</t>
  </si>
  <si>
    <t>LLOYD DON GIOVANNI</t>
  </si>
  <si>
    <t>207PPE</t>
  </si>
  <si>
    <t>05/13/2017</t>
  </si>
  <si>
    <t>06/18/2017</t>
  </si>
  <si>
    <t>CMA CGM MISSOURI</t>
  </si>
  <si>
    <t>209PPE</t>
  </si>
  <si>
    <t>05/20/2017</t>
  </si>
  <si>
    <t>06/25/2017</t>
  </si>
  <si>
    <t>CMA CGM JACQUES JUNIOR</t>
  </si>
  <si>
    <t>211PPE</t>
  </si>
  <si>
    <t>05/27/2017</t>
  </si>
  <si>
    <t>07/02/2017</t>
  </si>
  <si>
    <t>VALENCE</t>
  </si>
  <si>
    <t>1223-016W</t>
  </si>
  <si>
    <t>06/13/2017</t>
  </si>
  <si>
    <t>ANTHEA Y</t>
  </si>
  <si>
    <t>010W</t>
  </si>
  <si>
    <t>06/20/2017</t>
  </si>
  <si>
    <t>CMA CGM CONGO</t>
  </si>
  <si>
    <t>215AAW</t>
  </si>
  <si>
    <t>06/27/2017</t>
  </si>
  <si>
    <t>SWITZERLAND</t>
  </si>
  <si>
    <t>103W</t>
  </si>
  <si>
    <t>07/04/2017</t>
  </si>
  <si>
    <t>CMA CGM GANGES</t>
  </si>
  <si>
    <t>219AAW</t>
  </si>
  <si>
    <t>05/29/2017</t>
  </si>
  <si>
    <t>07/11/2017</t>
  </si>
  <si>
    <t>SKYROS</t>
  </si>
  <si>
    <t>718W</t>
  </si>
  <si>
    <t>CAPE SOUNIO</t>
  </si>
  <si>
    <t>719W</t>
  </si>
  <si>
    <t>CROATIA</t>
  </si>
  <si>
    <t>720W</t>
  </si>
  <si>
    <t>CAP SAN VINCENT</t>
  </si>
  <si>
    <t>721W</t>
  </si>
  <si>
    <t>CMA CGM OHIO</t>
  </si>
  <si>
    <t>187AFE</t>
  </si>
  <si>
    <t>06/07/2017</t>
  </si>
  <si>
    <t>07/13/2017</t>
  </si>
  <si>
    <t>COCHRANE</t>
  </si>
  <si>
    <t>724E</t>
  </si>
  <si>
    <t>06/14/2017</t>
  </si>
  <si>
    <t>07/20/2017</t>
  </si>
  <si>
    <t>725E</t>
  </si>
  <si>
    <t>06/21/2017</t>
  </si>
  <si>
    <t>07/27/2017</t>
  </si>
  <si>
    <t>726E</t>
  </si>
  <si>
    <t>06/28/2017</t>
  </si>
  <si>
    <t>08/03/2017</t>
  </si>
  <si>
    <t>SANTA ROSA</t>
  </si>
  <si>
    <t>07/10/2017</t>
  </si>
  <si>
    <t>723E</t>
  </si>
  <si>
    <t>07/17/2017</t>
  </si>
  <si>
    <t>07/24/2017</t>
  </si>
  <si>
    <t>07/31/2017</t>
  </si>
  <si>
    <t>CMA CGM MAGDALENA</t>
  </si>
  <si>
    <t>213PPE</t>
  </si>
  <si>
    <t>06/02/2017</t>
  </si>
  <si>
    <t>07/09/2017</t>
  </si>
  <si>
    <t>COSCO YANTIAN</t>
  </si>
  <si>
    <t>215PPE</t>
  </si>
  <si>
    <t>06/09/2017</t>
  </si>
  <si>
    <t>07/16/2017</t>
  </si>
  <si>
    <t>217PPE</t>
  </si>
  <si>
    <t>06/16/2017</t>
  </si>
  <si>
    <t>07/23/2017</t>
  </si>
  <si>
    <t>COSCO GUANGZHOU</t>
  </si>
  <si>
    <t>219PPE</t>
  </si>
  <si>
    <t>06/23/2017</t>
  </si>
  <si>
    <t>07/30/2017</t>
  </si>
  <si>
    <t>221PPE</t>
  </si>
  <si>
    <t>06/30/2017</t>
  </si>
  <si>
    <t>08/06/2017</t>
  </si>
  <si>
    <t>SEAMAX ROWAYTON</t>
  </si>
  <si>
    <t>003W</t>
  </si>
  <si>
    <t>07/18/2017</t>
  </si>
  <si>
    <t>VALUE</t>
  </si>
  <si>
    <t>1227-017W</t>
  </si>
  <si>
    <t>07/25/2017</t>
  </si>
  <si>
    <t>VALIANT</t>
  </si>
  <si>
    <t>1230-017W</t>
  </si>
  <si>
    <t>08/01/2017</t>
  </si>
  <si>
    <t>227AAW</t>
  </si>
  <si>
    <t>08/08/2017</t>
  </si>
  <si>
    <t>CAP SAN LAZARO</t>
  </si>
  <si>
    <t>722W</t>
  </si>
  <si>
    <t>06/03/2017</t>
  </si>
  <si>
    <t>SYMI I</t>
  </si>
  <si>
    <t>723W</t>
  </si>
  <si>
    <t>06/10/2017</t>
  </si>
  <si>
    <t>CCNI ANGOL</t>
  </si>
  <si>
    <t>724W</t>
  </si>
  <si>
    <t>06/17/2017</t>
  </si>
  <si>
    <t>SAN FERNANDO</t>
  </si>
  <si>
    <t>725W</t>
  </si>
  <si>
    <t>06/24/2017</t>
  </si>
  <si>
    <t>726W</t>
  </si>
  <si>
    <t>07/01/2017</t>
  </si>
  <si>
    <t>08/10/2017</t>
  </si>
  <si>
    <t>JCS service 4/5</t>
  </si>
  <si>
    <t>cy cut off Thu 20:00PM</t>
  </si>
  <si>
    <t>727E</t>
  </si>
  <si>
    <t>07/05/2017</t>
  </si>
  <si>
    <t>728E</t>
  </si>
  <si>
    <t>07/12/2017</t>
  </si>
  <si>
    <t>08/17/2017</t>
  </si>
  <si>
    <t>729E</t>
  </si>
  <si>
    <t>07/19/2017</t>
  </si>
  <si>
    <t>08/24/2017</t>
  </si>
  <si>
    <t>730E</t>
  </si>
  <si>
    <t>07/26/2017</t>
  </si>
  <si>
    <t>08/31/2017</t>
  </si>
  <si>
    <t>CMA CGM CARL ANTOINE</t>
  </si>
  <si>
    <t>08/07/2017</t>
  </si>
  <si>
    <t>08/14/2017</t>
  </si>
  <si>
    <t>08/21/2017</t>
  </si>
  <si>
    <t>08/28/2017</t>
  </si>
  <si>
    <t>09/04/2017</t>
  </si>
  <si>
    <t>07/07/2017</t>
  </si>
  <si>
    <t>08/13/2017</t>
  </si>
  <si>
    <t>07/14/2017</t>
  </si>
  <si>
    <t>08/20/2017</t>
  </si>
  <si>
    <t>07/21/2017</t>
  </si>
  <si>
    <t>08/27/2017</t>
  </si>
  <si>
    <t>229PPE</t>
  </si>
  <si>
    <t>07/28/2017</t>
  </si>
  <si>
    <t>09/03/2017</t>
  </si>
  <si>
    <t>1232-018W</t>
  </si>
  <si>
    <t>08/15/2017</t>
  </si>
  <si>
    <t>COSCO SHIPPING THAMES</t>
  </si>
  <si>
    <t>08/22/2017</t>
  </si>
  <si>
    <t>08/29/2017</t>
  </si>
  <si>
    <t>1235-017W</t>
  </si>
  <si>
    <t>09/05/2017</t>
  </si>
  <si>
    <t>011W</t>
  </si>
  <si>
    <t>09/12/2017</t>
  </si>
  <si>
    <t>08/12/2017</t>
  </si>
  <si>
    <t>PRECCO</t>
  </si>
  <si>
    <t>SANTOS EXPRESS</t>
  </si>
  <si>
    <t>727W</t>
  </si>
  <si>
    <t>07/08/2017</t>
  </si>
  <si>
    <t>HYUNDAI LOYALTY</t>
  </si>
  <si>
    <t>061W</t>
  </si>
  <si>
    <t>07/15/2017</t>
  </si>
  <si>
    <t>729W</t>
  </si>
  <si>
    <t>07/22/2017</t>
  </si>
  <si>
    <t>730W</t>
  </si>
  <si>
    <t>07/29/2017</t>
  </si>
  <si>
    <t>09/07/2017</t>
  </si>
  <si>
    <t>PRECLAST</t>
  </si>
  <si>
    <t>731E</t>
  </si>
  <si>
    <t>08/02/2017</t>
  </si>
  <si>
    <t>732E</t>
  </si>
  <si>
    <t>08/09/2017</t>
  </si>
  <si>
    <t>09/14/2017</t>
  </si>
  <si>
    <t>733E</t>
  </si>
  <si>
    <t>08/16/2017</t>
  </si>
  <si>
    <t>09/21/2017</t>
  </si>
  <si>
    <t>209AFE</t>
  </si>
  <si>
    <t>08/23/2017</t>
  </si>
  <si>
    <t>09/28/2017</t>
  </si>
  <si>
    <t>09/11/2017</t>
  </si>
  <si>
    <t>09/18/2017</t>
  </si>
  <si>
    <t>09/25/2017</t>
  </si>
  <si>
    <t>734E</t>
  </si>
  <si>
    <t>10/02/2017</t>
  </si>
  <si>
    <t>231PPE</t>
  </si>
  <si>
    <t>08/04/2017</t>
  </si>
  <si>
    <t>09/10/2017</t>
  </si>
  <si>
    <t>233PPE</t>
  </si>
  <si>
    <t>08/11/2017</t>
  </si>
  <si>
    <t>09/17/2017</t>
  </si>
  <si>
    <t>235PPE</t>
  </si>
  <si>
    <t>08/18/2017</t>
  </si>
  <si>
    <t>09/24/2017</t>
  </si>
  <si>
    <t>237PPE</t>
  </si>
  <si>
    <t>08/25/2017</t>
  </si>
  <si>
    <t>10/01/2017</t>
  </si>
  <si>
    <t>239PPE</t>
  </si>
  <si>
    <t>09/01/2017</t>
  </si>
  <si>
    <t>10/08/2017</t>
  </si>
  <si>
    <t>NELSON</t>
  </si>
  <si>
    <t>09/09/2017</t>
  </si>
  <si>
    <t>239AAW</t>
  </si>
  <si>
    <t>09/19/2017</t>
  </si>
  <si>
    <t>104W</t>
  </si>
  <si>
    <t>09/26/2017</t>
  </si>
  <si>
    <t>243AAW</t>
  </si>
  <si>
    <t>10/03/2017</t>
  </si>
  <si>
    <t>0004W</t>
  </si>
  <si>
    <t>10/10/2017</t>
  </si>
  <si>
    <t>BRIBB</t>
  </si>
  <si>
    <t>731W</t>
  </si>
  <si>
    <t>08/05/2017</t>
  </si>
  <si>
    <t>CCO</t>
  </si>
  <si>
    <t>2W</t>
  </si>
  <si>
    <t>09/22/2017</t>
  </si>
  <si>
    <t>733W</t>
  </si>
  <si>
    <t>08/19/2017</t>
  </si>
  <si>
    <t>TBN SHIP FOR AS2 NUMBER 1</t>
  </si>
  <si>
    <t>734W</t>
  </si>
  <si>
    <t>08/26/2017</t>
  </si>
  <si>
    <t>10/06/2017</t>
  </si>
  <si>
    <t>735W</t>
  </si>
  <si>
    <t>09/02/2017</t>
  </si>
  <si>
    <t>10/13/2017</t>
  </si>
  <si>
    <t>08/30/2017</t>
  </si>
  <si>
    <t>09/06/2017</t>
  </si>
  <si>
    <t>09/13/2017</t>
  </si>
  <si>
    <t>09/20/2017</t>
  </si>
  <si>
    <t>09/27/2017</t>
  </si>
  <si>
    <t>735E</t>
  </si>
  <si>
    <t>10/05/2017</t>
  </si>
  <si>
    <t>736E</t>
  </si>
  <si>
    <t>10/12/2017</t>
  </si>
  <si>
    <t>737E</t>
  </si>
  <si>
    <t>10/19/2017</t>
  </si>
  <si>
    <t>738E</t>
  </si>
  <si>
    <t>10/26/2017</t>
  </si>
  <si>
    <t>739E</t>
  </si>
  <si>
    <t>11/02/2017</t>
  </si>
  <si>
    <t>10/09/2017</t>
  </si>
  <si>
    <t>10/16/2017</t>
  </si>
  <si>
    <t>10/23/2017</t>
  </si>
  <si>
    <t>10/30/2017</t>
  </si>
  <si>
    <t>241PPE</t>
  </si>
  <si>
    <t>09/08/2017</t>
  </si>
  <si>
    <t>10/15/2017</t>
  </si>
  <si>
    <t>243PPE</t>
  </si>
  <si>
    <t>09/15/2017</t>
  </si>
  <si>
    <t>10/22/2017</t>
  </si>
  <si>
    <t>NORTHERN JUPITER</t>
  </si>
  <si>
    <t>10/28/2017</t>
  </si>
  <si>
    <t>09/29/2017</t>
  </si>
  <si>
    <t>11/05/2017</t>
  </si>
  <si>
    <t>1241-018W</t>
  </si>
  <si>
    <t>10/17/2017</t>
  </si>
  <si>
    <t>1242-018W</t>
  </si>
  <si>
    <t>10/24/2017</t>
  </si>
  <si>
    <t>251AAW</t>
  </si>
  <si>
    <t>10/31/2017</t>
  </si>
  <si>
    <t>1244-019W</t>
  </si>
  <si>
    <t>11/07/2017</t>
  </si>
  <si>
    <t>BRIOA</t>
  </si>
  <si>
    <t>POSTCCO</t>
  </si>
  <si>
    <t>736W</t>
  </si>
  <si>
    <t>POLAR MEXICO</t>
  </si>
  <si>
    <t>BRITJ</t>
  </si>
  <si>
    <t>POLAR COLOMBIA</t>
  </si>
  <si>
    <t>10/14/2017</t>
  </si>
  <si>
    <t>737W</t>
  </si>
  <si>
    <t>09/16/2017</t>
  </si>
  <si>
    <t>10/29/2017</t>
  </si>
  <si>
    <t>UASC ZAMZAM</t>
  </si>
  <si>
    <t>003E</t>
  </si>
  <si>
    <t>738W</t>
  </si>
  <si>
    <t>09/23/2017</t>
  </si>
  <si>
    <t>739W</t>
  </si>
  <si>
    <t>09/30/2017</t>
  </si>
  <si>
    <t>11/12/2017</t>
  </si>
  <si>
    <t>740E</t>
  </si>
  <si>
    <t>10/04/2017</t>
  </si>
  <si>
    <t>11/09/2017</t>
  </si>
  <si>
    <t>741E</t>
  </si>
  <si>
    <t>10/11/2017</t>
  </si>
  <si>
    <t>11/16/2017</t>
  </si>
  <si>
    <t>742E</t>
  </si>
  <si>
    <t>10/18/2017</t>
  </si>
  <si>
    <t>11/23/2017</t>
  </si>
  <si>
    <t>743E</t>
  </si>
  <si>
    <t>10/25/2017</t>
  </si>
  <si>
    <t>11/30/2017</t>
  </si>
  <si>
    <t>11/06/2017</t>
  </si>
  <si>
    <t>11/13/2017</t>
  </si>
  <si>
    <t>11/20/2017</t>
  </si>
  <si>
    <t>11/27/2017</t>
  </si>
  <si>
    <t>12/04/2017</t>
  </si>
  <si>
    <t>251PPE</t>
  </si>
  <si>
    <t>11/19/2017</t>
  </si>
  <si>
    <t>253PPE</t>
  </si>
  <si>
    <t>10/20/2017</t>
  </si>
  <si>
    <t>11/26/2017</t>
  </si>
  <si>
    <t>255PPE</t>
  </si>
  <si>
    <t>10/27/2017</t>
  </si>
  <si>
    <t>12/03/2017</t>
  </si>
  <si>
    <t>11/14/2017</t>
  </si>
  <si>
    <t>004W</t>
  </si>
  <si>
    <t>11/21/2017</t>
  </si>
  <si>
    <t>1247-018W</t>
  </si>
  <si>
    <t>11/28/2017</t>
  </si>
  <si>
    <t>012W</t>
  </si>
  <si>
    <t>12/05/2017</t>
  </si>
  <si>
    <t>263AAW</t>
  </si>
  <si>
    <t>12/12/2017</t>
  </si>
  <si>
    <t>740W</t>
  </si>
  <si>
    <t>10/07/2017</t>
  </si>
  <si>
    <t>062W</t>
  </si>
  <si>
    <t>742W</t>
  </si>
  <si>
    <t>10/21/2017</t>
  </si>
  <si>
    <t>743W</t>
  </si>
  <si>
    <t>12/10/2017</t>
  </si>
  <si>
    <t>744E</t>
  </si>
  <si>
    <t>11/01/2017</t>
  </si>
  <si>
    <t>12/07/2017</t>
  </si>
  <si>
    <t>231AFE</t>
  </si>
  <si>
    <t>11/08/2017</t>
  </si>
  <si>
    <t>12/14/2017</t>
  </si>
  <si>
    <t>746E</t>
  </si>
  <si>
    <t>11/15/2017</t>
  </si>
  <si>
    <t>12/21/2017</t>
  </si>
  <si>
    <t>747E</t>
  </si>
  <si>
    <t>11/22/2017</t>
  </si>
  <si>
    <t>12/28/2017</t>
  </si>
  <si>
    <t>748E</t>
  </si>
  <si>
    <t>11/29/2017</t>
  </si>
  <si>
    <t>01/04/2018</t>
  </si>
  <si>
    <t>12/11/2017</t>
  </si>
  <si>
    <t>745E</t>
  </si>
  <si>
    <t>12/18/2017</t>
  </si>
  <si>
    <t>12/25/2017</t>
  </si>
  <si>
    <t>01/01/2018</t>
  </si>
  <si>
    <t>CMA CGM MISSISSIPPI</t>
  </si>
  <si>
    <t>257PPE</t>
  </si>
  <si>
    <t>11/03/2017</t>
  </si>
  <si>
    <t>259PPE</t>
  </si>
  <si>
    <t>11/10/2017</t>
  </si>
  <si>
    <t>12/17/2017</t>
  </si>
  <si>
    <t>261PPE</t>
  </si>
  <si>
    <t>11/17/2017</t>
  </si>
  <si>
    <t>12/24/2017</t>
  </si>
  <si>
    <t>COSCO SHIPPING RHINE</t>
  </si>
  <si>
    <t>263PPE</t>
  </si>
  <si>
    <t>11/24/2017</t>
  </si>
  <si>
    <t>12/31/2017</t>
  </si>
  <si>
    <t>265PPE</t>
  </si>
  <si>
    <t>12/01/2017</t>
  </si>
  <si>
    <t>01/07/2018</t>
  </si>
  <si>
    <t>105W</t>
  </si>
  <si>
    <t>12/19/2017</t>
  </si>
  <si>
    <t>267AAW</t>
  </si>
  <si>
    <t>12/26/2017</t>
  </si>
  <si>
    <t>0005W</t>
  </si>
  <si>
    <t>01/02/2018</t>
  </si>
  <si>
    <t>1253-019W</t>
  </si>
  <si>
    <t>01/09/2018</t>
  </si>
  <si>
    <t>744W</t>
  </si>
  <si>
    <t>11/04/2017</t>
  </si>
  <si>
    <t>11/11/2017</t>
  </si>
  <si>
    <t>746W</t>
  </si>
  <si>
    <t>11/18/2017</t>
  </si>
  <si>
    <t>747W</t>
  </si>
  <si>
    <t>11/25/2017</t>
  </si>
  <si>
    <t>01/08/2018</t>
  </si>
  <si>
    <t>748W</t>
  </si>
  <si>
    <t>12/02/2017</t>
  </si>
  <si>
    <t>01/15/2018</t>
  </si>
  <si>
    <t>749E</t>
  </si>
  <si>
    <t>12/06/2017</t>
  </si>
  <si>
    <t>01/11/2018</t>
  </si>
  <si>
    <t>750E</t>
  </si>
  <si>
    <t>12/13/2017</t>
  </si>
  <si>
    <t>01/18/2018</t>
  </si>
  <si>
    <t>751E</t>
  </si>
  <si>
    <t>12/20/2017</t>
  </si>
  <si>
    <t>01/25/2018</t>
  </si>
  <si>
    <t>752E</t>
  </si>
  <si>
    <t>12/27/2017</t>
  </si>
  <si>
    <t>02/01/2018</t>
  </si>
  <si>
    <t>01/22/2018</t>
  </si>
  <si>
    <t>01/29/2018</t>
  </si>
  <si>
    <t>02/05/2018</t>
  </si>
  <si>
    <t>CMA CGM JACQUES JOSEPH</t>
  </si>
  <si>
    <t>12/08/2017</t>
  </si>
  <si>
    <t>01/13/2018</t>
  </si>
  <si>
    <t>12/15/2017</t>
  </si>
  <si>
    <t>01/21/2018</t>
  </si>
  <si>
    <t>12/22/2017</t>
  </si>
  <si>
    <t>01/28/2018</t>
  </si>
  <si>
    <t>273PPE</t>
  </si>
  <si>
    <t>12/29/2017</t>
  </si>
  <si>
    <t>02/04/2018</t>
  </si>
  <si>
    <t>1254-019W</t>
  </si>
  <si>
    <t>01/16/2018</t>
  </si>
  <si>
    <t>275AAW</t>
  </si>
  <si>
    <t>01/23/2018</t>
  </si>
  <si>
    <t>1256-019W</t>
  </si>
  <si>
    <t>01/30/2018</t>
  </si>
  <si>
    <t>02/06/2018</t>
  </si>
  <si>
    <t>749W</t>
  </si>
  <si>
    <t>12/09/2017</t>
  </si>
  <si>
    <t>750W</t>
  </si>
  <si>
    <t>12/16/2017</t>
  </si>
  <si>
    <t>751W</t>
  </si>
  <si>
    <t>12/23/2017</t>
  </si>
  <si>
    <t>752W</t>
  </si>
  <si>
    <t>12/30/2017</t>
  </si>
  <si>
    <t>02/12/2018</t>
  </si>
  <si>
    <t>801E</t>
  </si>
  <si>
    <t>01/03/2018</t>
  </si>
  <si>
    <t>02/08/2018</t>
  </si>
  <si>
    <t>802E</t>
  </si>
  <si>
    <t>01/10/2018</t>
  </si>
  <si>
    <t>02/15/2018</t>
  </si>
  <si>
    <t>803E</t>
  </si>
  <si>
    <t>01/17/2018</t>
  </si>
  <si>
    <t>02/22/2018</t>
  </si>
  <si>
    <t>253AFE</t>
  </si>
  <si>
    <t>01/24/2018</t>
  </si>
  <si>
    <t>03/01/2018</t>
  </si>
  <si>
    <t>805E</t>
  </si>
  <si>
    <t>01/31/2018</t>
  </si>
  <si>
    <t>03/08/2018</t>
  </si>
  <si>
    <t>01/14/2018</t>
  </si>
  <si>
    <t>02/19/2018</t>
  </si>
  <si>
    <t>02/26/2018</t>
  </si>
  <si>
    <t>804E</t>
  </si>
  <si>
    <t>03/05/2018</t>
  </si>
  <si>
    <t>275PPE</t>
  </si>
  <si>
    <t>01/05/2018</t>
  </si>
  <si>
    <t>02/11/2018</t>
  </si>
  <si>
    <t>277PPE</t>
  </si>
  <si>
    <t>01/12/2018</t>
  </si>
  <si>
    <t>02/18/2018</t>
  </si>
  <si>
    <t>279PPE</t>
  </si>
  <si>
    <t>01/19/2018</t>
  </si>
  <si>
    <t>02/25/2018</t>
  </si>
  <si>
    <t>281PPE</t>
  </si>
  <si>
    <t>01/26/2018</t>
  </si>
  <si>
    <t>03/04/2018</t>
  </si>
  <si>
    <t>005W</t>
  </si>
  <si>
    <t>02/13/2018</t>
  </si>
  <si>
    <t>1259-019W</t>
  </si>
  <si>
    <t>02/20/2018</t>
  </si>
  <si>
    <t>013W</t>
  </si>
  <si>
    <t>02/27/2018</t>
  </si>
  <si>
    <t>287AAW</t>
  </si>
  <si>
    <t>03/06/2018</t>
  </si>
  <si>
    <t>106W</t>
  </si>
  <si>
    <t>03/13/2018</t>
  </si>
  <si>
    <t>CAPE ARTEMISIO</t>
  </si>
  <si>
    <t>801W</t>
  </si>
  <si>
    <t>01/06/2018</t>
  </si>
  <si>
    <t>063W</t>
  </si>
  <si>
    <t>803W</t>
  </si>
  <si>
    <t>01/20/2018</t>
  </si>
  <si>
    <t>804W</t>
  </si>
  <si>
    <t>01/27/2018</t>
  </si>
  <si>
    <t>03/12/2018</t>
  </si>
  <si>
    <t>806E</t>
  </si>
  <si>
    <t>02/07/2018</t>
  </si>
  <si>
    <t>807E</t>
  </si>
  <si>
    <t>02/14/2018</t>
  </si>
  <si>
    <t>808E</t>
  </si>
  <si>
    <t>02/21/2018</t>
  </si>
  <si>
    <t>809E</t>
  </si>
  <si>
    <t>02/28/2018</t>
  </si>
  <si>
    <t>02/03/2018</t>
  </si>
  <si>
    <t>02/10/2018</t>
  </si>
  <si>
    <t>02/17/2018</t>
  </si>
  <si>
    <t>02/24/2018</t>
  </si>
  <si>
    <t>0PP01E1MA</t>
  </si>
  <si>
    <t>02/02/2018</t>
  </si>
  <si>
    <t>0PP03E1MA</t>
  </si>
  <si>
    <t>02/09/2018</t>
  </si>
  <si>
    <t>0PP05E1MA</t>
  </si>
  <si>
    <t>02/16/2018</t>
  </si>
  <si>
    <t>02/23/2018</t>
  </si>
  <si>
    <t>291AAW</t>
  </si>
  <si>
    <t>0006W</t>
  </si>
  <si>
    <t>1265-020W</t>
  </si>
  <si>
    <t>1266-020W</t>
  </si>
  <si>
    <t>805W</t>
  </si>
  <si>
    <t>MOL EXTRALOADER</t>
  </si>
  <si>
    <t>807W</t>
  </si>
  <si>
    <t>808W</t>
  </si>
  <si>
    <t>03/15/2018</t>
  </si>
  <si>
    <t>03/22/2018</t>
  </si>
  <si>
    <t>03/29/2018</t>
  </si>
  <si>
    <t>04/05/2018</t>
  </si>
  <si>
    <t>03/19/2018</t>
  </si>
  <si>
    <t>03/26/2018</t>
  </si>
  <si>
    <t>04/02/2018</t>
  </si>
  <si>
    <t>03/11/2018</t>
  </si>
  <si>
    <t>03/18/2018</t>
  </si>
  <si>
    <t>CMA CGM LISA MARIE</t>
  </si>
  <si>
    <t>03/25/2018</t>
  </si>
  <si>
    <t>04/01/2018</t>
  </si>
  <si>
    <t>03/20/2018</t>
  </si>
  <si>
    <t>03/27/2018</t>
  </si>
  <si>
    <t>04/03/2018</t>
  </si>
  <si>
    <t>04/10/2018</t>
  </si>
  <si>
    <t>03/21/2018</t>
  </si>
  <si>
    <t>04/09/2018</t>
  </si>
  <si>
    <t>812E</t>
  </si>
  <si>
    <t>03/07/2018</t>
  </si>
  <si>
    <t>04/12/2018</t>
  </si>
  <si>
    <t>813E</t>
  </si>
  <si>
    <t>03/14/2018</t>
  </si>
  <si>
    <t>04/19/2018</t>
  </si>
  <si>
    <t>0AF15E1MA</t>
  </si>
  <si>
    <t>04/26/2018</t>
  </si>
  <si>
    <t>815E</t>
  </si>
  <si>
    <t>03/28/2018</t>
  </si>
  <si>
    <t>05/03/2018</t>
  </si>
  <si>
    <t>810E</t>
  </si>
  <si>
    <t>04/16/2018</t>
  </si>
  <si>
    <t>811E</t>
  </si>
  <si>
    <t>04/23/2018</t>
  </si>
  <si>
    <t>04/30/2018</t>
  </si>
  <si>
    <t>009E</t>
  </si>
  <si>
    <t>03/02/2018</t>
  </si>
  <si>
    <t>010E</t>
  </si>
  <si>
    <t>03/09/2018</t>
  </si>
  <si>
    <t>0PP0DE1MA</t>
  </si>
  <si>
    <t>03/16/2018</t>
  </si>
  <si>
    <t>0PP0FE1MA</t>
  </si>
  <si>
    <t>03/23/2018</t>
  </si>
  <si>
    <t>0PP0HE1MA</t>
  </si>
  <si>
    <t>03/30/2018</t>
  </si>
  <si>
    <t>05/07/2018</t>
  </si>
  <si>
    <t>0AA01W1MA</t>
  </si>
  <si>
    <t>04/17/2018</t>
  </si>
  <si>
    <t>1268-020W</t>
  </si>
  <si>
    <t>04/24/2018</t>
  </si>
  <si>
    <t>05/01/2018</t>
  </si>
  <si>
    <t>05/08/2018</t>
  </si>
  <si>
    <t>809W</t>
  </si>
  <si>
    <t>03/03/2018</t>
  </si>
  <si>
    <t>810W</t>
  </si>
  <si>
    <t>03/10/2018</t>
  </si>
  <si>
    <t>811W</t>
  </si>
  <si>
    <t>03/17/2018</t>
  </si>
  <si>
    <t>812W</t>
  </si>
  <si>
    <t>03/24/2018</t>
  </si>
  <si>
    <t>813W</t>
  </si>
  <si>
    <t>03/31/2018</t>
  </si>
  <si>
    <t>05/14/2018</t>
  </si>
  <si>
    <t>Ningbo to South America WC</t>
  </si>
  <si>
    <t>CLSAI</t>
  </si>
  <si>
    <t>CLCNL</t>
  </si>
  <si>
    <t>CLLQN</t>
  </si>
  <si>
    <t>MANZANILLO</t>
  </si>
  <si>
    <t>LAZARO CARDENAS</t>
  </si>
  <si>
    <t>0PP0JE1MA</t>
  </si>
  <si>
    <t>04/06/2018</t>
  </si>
  <si>
    <t>04/13/2018</t>
  </si>
  <si>
    <t>05/21/2018</t>
  </si>
  <si>
    <t>0PP0NE1MA</t>
  </si>
  <si>
    <t>04/20/2018</t>
  </si>
  <si>
    <t>05/28/2018</t>
  </si>
  <si>
    <t>XIN OU ZHOU</t>
  </si>
  <si>
    <t>0PP0PE1MA</t>
  </si>
  <si>
    <t>04/27/2018</t>
  </si>
  <si>
    <t>06/04/2018</t>
  </si>
  <si>
    <t>1271-021W</t>
  </si>
  <si>
    <t>05/15/2018</t>
  </si>
  <si>
    <t>014W</t>
  </si>
  <si>
    <t>05/22/2018</t>
  </si>
  <si>
    <t>0AA0DW1MA</t>
  </si>
  <si>
    <t>05/29/2018</t>
  </si>
  <si>
    <t>107W</t>
  </si>
  <si>
    <t>06/05/2018</t>
  </si>
  <si>
    <t>0AA0HW1MA</t>
  </si>
  <si>
    <t>06/12/2018</t>
  </si>
  <si>
    <t>814W</t>
  </si>
  <si>
    <t>04/07/2018</t>
  </si>
  <si>
    <t>064W</t>
  </si>
  <si>
    <t>04/14/2018</t>
  </si>
  <si>
    <t>816W</t>
  </si>
  <si>
    <t>04/21/2018</t>
  </si>
  <si>
    <t>817W</t>
  </si>
  <si>
    <t>04/28/2018</t>
  </si>
  <si>
    <t>06/11/2018</t>
  </si>
  <si>
    <t>816E</t>
  </si>
  <si>
    <t>05/12/2018</t>
  </si>
  <si>
    <t>817E</t>
  </si>
  <si>
    <t>04/08/2018</t>
  </si>
  <si>
    <t>05/19/2018</t>
  </si>
  <si>
    <t>818E</t>
  </si>
  <si>
    <t>04/15/2018</t>
  </si>
  <si>
    <t>05/26/2018</t>
  </si>
  <si>
    <t>819E</t>
  </si>
  <si>
    <t>04/22/2018</t>
  </si>
  <si>
    <t>06/02/2018</t>
  </si>
  <si>
    <t>820E</t>
  </si>
  <si>
    <t>04/29/2018</t>
  </si>
  <si>
    <t>06/09/2018</t>
  </si>
  <si>
    <t>GTPRQ</t>
  </si>
  <si>
    <t>35 DAYS</t>
  </si>
  <si>
    <t>PUERTO QUETZAL</t>
  </si>
  <si>
    <t>04/04/2018</t>
  </si>
  <si>
    <t>814E</t>
  </si>
  <si>
    <t>CORONEL</t>
  </si>
  <si>
    <t>33 DAYS</t>
  </si>
  <si>
    <t>AN2</t>
  </si>
  <si>
    <t>MSC FAUSTINA</t>
  </si>
  <si>
    <t>06/16/2018</t>
  </si>
  <si>
    <t>SAN ANTONIO</t>
  </si>
  <si>
    <t>LIRQUEN</t>
  </si>
  <si>
    <t>PEERTO ANGAMOS</t>
  </si>
  <si>
    <t>38 DAYS</t>
  </si>
  <si>
    <t>KEA</t>
  </si>
  <si>
    <t>ALEXANDRA</t>
  </si>
  <si>
    <t>NYK LYNX</t>
  </si>
  <si>
    <t>NYK LYRA</t>
  </si>
  <si>
    <t>service  5/7   cy cut off Fri  20:00PM</t>
  </si>
  <si>
    <t>MSC NATASHA</t>
  </si>
  <si>
    <t>MOL BENEFACTOR</t>
  </si>
  <si>
    <t>MSC PERLE</t>
  </si>
  <si>
    <t>05/05/2018</t>
  </si>
  <si>
    <t>27 DAYS</t>
  </si>
  <si>
    <t>30 DAYS</t>
  </si>
  <si>
    <t>40 DAYS</t>
  </si>
  <si>
    <t>AN2/AL2 service 4/6 20:00PM</t>
  </si>
  <si>
    <t>17 DAYS</t>
  </si>
  <si>
    <t>25 DAYS</t>
  </si>
  <si>
    <t>37 DAYS</t>
  </si>
  <si>
    <t>42 DAYS</t>
  </si>
  <si>
    <t>CZECH</t>
  </si>
  <si>
    <t>TIANJIN</t>
  </si>
  <si>
    <t>MOL BELIEF</t>
  </si>
  <si>
    <t>BRSUA</t>
  </si>
  <si>
    <t xml:space="preserve">47  </t>
  </si>
  <si>
    <t xml:space="preserve">51  </t>
  </si>
  <si>
    <t xml:space="preserve">55  </t>
  </si>
  <si>
    <t xml:space="preserve">58  </t>
  </si>
  <si>
    <t xml:space="preserve">60  </t>
  </si>
  <si>
    <t xml:space="preserve">62  </t>
  </si>
  <si>
    <t>You can find us in :  www.hapag-lloyd.com</t>
  </si>
  <si>
    <t xml:space="preserve">Ningbo to South America </t>
  </si>
  <si>
    <t>COSCO NINGBO</t>
  </si>
  <si>
    <t>082E</t>
  </si>
  <si>
    <t>Ningbo  to South America AME/AL3  Service 5/7 cy cut off  Fri 18:00PM</t>
  </si>
  <si>
    <t>Ningbo to South America WC AN1/AL1  service 2/4  cut off  Tue 20:00PM</t>
  </si>
  <si>
    <t>RODMAN</t>
  </si>
  <si>
    <t>PAROD</t>
  </si>
  <si>
    <t>FA814A</t>
  </si>
  <si>
    <t>FA816A</t>
  </si>
  <si>
    <t>FA817A</t>
  </si>
  <si>
    <t>FOLEGANDROS</t>
  </si>
  <si>
    <t>821E</t>
  </si>
  <si>
    <t>05/06/2018</t>
  </si>
  <si>
    <t>822E</t>
  </si>
  <si>
    <t>05/13/2018</t>
  </si>
  <si>
    <t>06/23/2018</t>
  </si>
  <si>
    <t>823E</t>
  </si>
  <si>
    <t>05/20/2018</t>
  </si>
  <si>
    <t>06/30/2018</t>
  </si>
  <si>
    <t>MAULLIN</t>
  </si>
  <si>
    <t>824E</t>
  </si>
  <si>
    <t>05/27/2018</t>
  </si>
  <si>
    <t>07/07/2018</t>
  </si>
  <si>
    <t>05/10/2018</t>
  </si>
  <si>
    <t>06/19/2018</t>
  </si>
  <si>
    <t>05/17/2018</t>
  </si>
  <si>
    <t>06/26/2018</t>
  </si>
  <si>
    <t>05/24/2018</t>
  </si>
  <si>
    <t>07/03/2018</t>
  </si>
  <si>
    <t>05/31/2018</t>
  </si>
  <si>
    <t>07/10/2018</t>
  </si>
  <si>
    <t>MSC FLAVIA</t>
  </si>
  <si>
    <t>FA818A</t>
  </si>
  <si>
    <t>FA819A</t>
  </si>
  <si>
    <t>MSC AMBITION</t>
  </si>
  <si>
    <t>FA820A</t>
  </si>
  <si>
    <t>MSC RENEE</t>
  </si>
  <si>
    <t>FA821A</t>
  </si>
  <si>
    <t>07/14/2018</t>
  </si>
  <si>
    <t>0PP0RE1MA</t>
  </si>
  <si>
    <t>05/04/2018</t>
  </si>
  <si>
    <t>05/11/2018</t>
  </si>
  <si>
    <t>06/18/2018</t>
  </si>
  <si>
    <t>05/18/2018</t>
  </si>
  <si>
    <t>06/25/2018</t>
  </si>
  <si>
    <t>05/25/2018</t>
  </si>
  <si>
    <t>07/02/2018</t>
  </si>
  <si>
    <t>0PP0ZE1MA</t>
  </si>
  <si>
    <t>06/01/2018</t>
  </si>
  <si>
    <t>07/09/2018</t>
  </si>
  <si>
    <t>0007W</t>
  </si>
  <si>
    <t>1277-021W</t>
  </si>
  <si>
    <t>VANTAGE</t>
  </si>
  <si>
    <t>1278-023W</t>
  </si>
  <si>
    <t>0AA0QE1MA</t>
  </si>
  <si>
    <t>818W</t>
  </si>
  <si>
    <t>820W</t>
  </si>
  <si>
    <t>821W</t>
  </si>
  <si>
    <t>822W</t>
  </si>
  <si>
    <t>07/16/2018</t>
  </si>
  <si>
    <t>MEHUIN</t>
  </si>
  <si>
    <t>MSC MARIA SAVERIA</t>
  </si>
  <si>
    <t>ZANTE</t>
  </si>
  <si>
    <t>CONTI CANBERRA</t>
  </si>
  <si>
    <t>5W</t>
  </si>
  <si>
    <t>NYK LIBRA</t>
  </si>
  <si>
    <t>825E</t>
  </si>
  <si>
    <t>06/03/2018</t>
  </si>
  <si>
    <t>CAPE PIONEER</t>
  </si>
  <si>
    <t>826E</t>
  </si>
  <si>
    <t>06/10/2018</t>
  </si>
  <si>
    <t>07/21/2018</t>
  </si>
  <si>
    <t>MATAQUITO</t>
  </si>
  <si>
    <t>827E</t>
  </si>
  <si>
    <t>06/17/2018</t>
  </si>
  <si>
    <t>07/28/2018</t>
  </si>
  <si>
    <t>828E</t>
  </si>
  <si>
    <t>08/04/2018</t>
  </si>
  <si>
    <t>MOL BEYOND</t>
  </si>
  <si>
    <t>06/07/2018</t>
  </si>
  <si>
    <t>07/17/2018</t>
  </si>
  <si>
    <t>06/14/2018</t>
  </si>
  <si>
    <t>07/24/2018</t>
  </si>
  <si>
    <t>06/21/2018</t>
  </si>
  <si>
    <t>07/31/2018</t>
  </si>
  <si>
    <t>06/28/2018</t>
  </si>
  <si>
    <t>08/07/2018</t>
  </si>
  <si>
    <t>MSC BENEDETTA</t>
  </si>
  <si>
    <t>FA822A</t>
  </si>
  <si>
    <t>MSC KATIE</t>
  </si>
  <si>
    <t>FA823A</t>
  </si>
  <si>
    <t>MOL BRAVO</t>
  </si>
  <si>
    <t>MSC CAPELLA</t>
  </si>
  <si>
    <t>FA825A</t>
  </si>
  <si>
    <t>08/11/2018</t>
  </si>
  <si>
    <t>0PP11E1MA</t>
  </si>
  <si>
    <t>06/08/2018</t>
  </si>
  <si>
    <t>0PP13E1MA</t>
  </si>
  <si>
    <t>06/15/2018</t>
  </si>
  <si>
    <t>07/23/2018</t>
  </si>
  <si>
    <t>0PP15E1MA</t>
  </si>
  <si>
    <t>06/22/2018</t>
  </si>
  <si>
    <t>07/30/2018</t>
  </si>
  <si>
    <t>083E</t>
  </si>
  <si>
    <t>06/29/2018</t>
  </si>
  <si>
    <t>08/06/2018</t>
  </si>
  <si>
    <t>1280-021W</t>
  </si>
  <si>
    <t>007W</t>
  </si>
  <si>
    <t>1283-022W</t>
  </si>
  <si>
    <t>015W</t>
  </si>
  <si>
    <t>08/14/2018</t>
  </si>
  <si>
    <t>823W</t>
  </si>
  <si>
    <t>SAN FRANCISCA</t>
  </si>
  <si>
    <t>824W</t>
  </si>
  <si>
    <t>825W</t>
  </si>
  <si>
    <t>826W</t>
  </si>
  <si>
    <t>08/13/2018</t>
  </si>
  <si>
    <t>Selected</t>
  </si>
  <si>
    <t>Schedule Voyage</t>
  </si>
  <si>
    <t>Prev.!Port</t>
  </si>
  <si>
    <t>Arrival Date</t>
  </si>
  <si>
    <t>Arr.!Actual</t>
  </si>
  <si>
    <t>Port</t>
  </si>
  <si>
    <t>Departure Date</t>
  </si>
  <si>
    <t>Dep.!Actual</t>
  </si>
  <si>
    <t>Next!Port</t>
  </si>
  <si>
    <t>Vessel Operator</t>
  </si>
  <si>
    <t>CNSHA</t>
  </si>
  <si>
    <t>OCEANN 41</t>
  </si>
  <si>
    <t>MOL PACE</t>
  </si>
  <si>
    <t>06/24/2018</t>
  </si>
  <si>
    <t>MAIPO</t>
  </si>
  <si>
    <t>829E</t>
  </si>
  <si>
    <t>07/01/2018</t>
  </si>
  <si>
    <t>830E</t>
  </si>
  <si>
    <t>07/08/2018</t>
  </si>
  <si>
    <t>831E</t>
  </si>
  <si>
    <t>07/15/2018</t>
  </si>
  <si>
    <t>832E</t>
  </si>
  <si>
    <t>07/22/2018</t>
  </si>
  <si>
    <t>DIAPOROS</t>
  </si>
  <si>
    <t>833E</t>
  </si>
  <si>
    <t>07/29/2018</t>
  </si>
  <si>
    <t>001E</t>
  </si>
  <si>
    <t>07/04/2018</t>
  </si>
  <si>
    <t>07/05/2018</t>
  </si>
  <si>
    <t>KRPUS</t>
  </si>
  <si>
    <t>07/11/2018</t>
  </si>
  <si>
    <t>07/12/2018</t>
  </si>
  <si>
    <t>07/18/2018</t>
  </si>
  <si>
    <t>07/19/2018</t>
  </si>
  <si>
    <t>07/25/2018</t>
  </si>
  <si>
    <t>07/26/2018</t>
  </si>
  <si>
    <t>08/01/2018</t>
  </si>
  <si>
    <t>08/02/2018</t>
  </si>
  <si>
    <t>HKHKG</t>
  </si>
  <si>
    <t>MSC    25</t>
  </si>
  <si>
    <t>MOL BELLWETHER</t>
  </si>
  <si>
    <t>07/06/2018</t>
  </si>
  <si>
    <t>FA827A</t>
  </si>
  <si>
    <t>07/20/2018</t>
  </si>
  <si>
    <t>FA829A</t>
  </si>
  <si>
    <t>07/27/2018</t>
  </si>
  <si>
    <t>TWKHH</t>
  </si>
  <si>
    <t>COSCO  40</t>
  </si>
  <si>
    <t>0PP19E1MA</t>
  </si>
  <si>
    <t>CMACGM 8</t>
  </si>
  <si>
    <t>0PP1BE1MA</t>
  </si>
  <si>
    <t>07/13/2018</t>
  </si>
  <si>
    <t>0PP1DE1MA</t>
  </si>
  <si>
    <t>CNYTN</t>
  </si>
  <si>
    <t>0AA12E1MA</t>
  </si>
  <si>
    <t>108W</t>
  </si>
  <si>
    <t>YANGMI 1</t>
  </si>
  <si>
    <t>0AA16E1MA</t>
  </si>
  <si>
    <t>0008W</t>
  </si>
  <si>
    <t>CNSHK</t>
  </si>
  <si>
    <t>827W</t>
  </si>
  <si>
    <t>HMM PROMISE</t>
  </si>
  <si>
    <t>HYUNDA 59</t>
  </si>
  <si>
    <t>829W</t>
  </si>
  <si>
    <t>MAERSK 44</t>
  </si>
  <si>
    <t>830W</t>
  </si>
  <si>
    <t>HMM BLESSING</t>
  </si>
  <si>
    <t>09/08/2018</t>
  </si>
  <si>
    <t>834E</t>
  </si>
  <si>
    <t>08/05/2018</t>
  </si>
  <si>
    <t>09/15/2018</t>
  </si>
  <si>
    <t>835E</t>
  </si>
  <si>
    <t>08/12/2018</t>
  </si>
  <si>
    <t>09/22/2018</t>
  </si>
  <si>
    <t>836E</t>
  </si>
  <si>
    <t>08/19/2018</t>
  </si>
  <si>
    <t>09/29/2018</t>
  </si>
  <si>
    <t>837E</t>
  </si>
  <si>
    <t>08/26/2018</t>
  </si>
  <si>
    <t>10/06/2018</t>
  </si>
  <si>
    <t>09/09/2018</t>
  </si>
  <si>
    <t>09/16/2018</t>
  </si>
  <si>
    <t>08/18/2018</t>
  </si>
  <si>
    <t>09/23/2018</t>
  </si>
  <si>
    <t>08/25/2018</t>
  </si>
  <si>
    <t>09/30/2018</t>
  </si>
  <si>
    <t>08/30/2018</t>
  </si>
  <si>
    <t>10/07/2018</t>
  </si>
  <si>
    <t>FA830A</t>
  </si>
  <si>
    <t>08/09/2018</t>
  </si>
  <si>
    <t>FA831A</t>
  </si>
  <si>
    <t>FA832A</t>
  </si>
  <si>
    <t>08/28/2018</t>
  </si>
  <si>
    <t>FA833A</t>
  </si>
  <si>
    <t>08/03/2018</t>
  </si>
  <si>
    <t>09/10/2018</t>
  </si>
  <si>
    <t>08/10/2018</t>
  </si>
  <si>
    <t>09/17/2018</t>
  </si>
  <si>
    <t>0PP1LE1MA</t>
  </si>
  <si>
    <t>09/24/2018</t>
  </si>
  <si>
    <t>0PP1NE1MA</t>
  </si>
  <si>
    <t>08/24/2018</t>
  </si>
  <si>
    <t>10/01/2018</t>
  </si>
  <si>
    <t>0PP1PE1MA</t>
  </si>
  <si>
    <t>08/31/2018</t>
  </si>
  <si>
    <t>10/08/2018</t>
  </si>
  <si>
    <t>09/11/2018</t>
  </si>
  <si>
    <t>1289-022W</t>
  </si>
  <si>
    <t>09/20/2018</t>
  </si>
  <si>
    <t>1290-024W</t>
  </si>
  <si>
    <t>09/25/2018</t>
  </si>
  <si>
    <t>0AA1DW1MA</t>
  </si>
  <si>
    <t>08/20/2018</t>
  </si>
  <si>
    <t>10/02/2018</t>
  </si>
  <si>
    <t>1292-022W</t>
  </si>
  <si>
    <t>08/27/2018</t>
  </si>
  <si>
    <t>10/09/2018</t>
  </si>
  <si>
    <t>831W</t>
  </si>
  <si>
    <t>833W</t>
  </si>
  <si>
    <t>834W</t>
  </si>
  <si>
    <t>835W</t>
  </si>
  <si>
    <t>09/01/2018</t>
  </si>
  <si>
    <t>10/15/2018</t>
  </si>
  <si>
    <t xml:space="preserve">   Remark:JCS accept ECSA(BRSUA/BRSSZ/ARBUE/UYMVD/BRRIG/BRNVT) cargo via COCTG</t>
  </si>
  <si>
    <t>JCS/COCTG/GS1                         T/T</t>
  </si>
  <si>
    <t>1289-024W</t>
  </si>
  <si>
    <t>EVERGR 146</t>
  </si>
  <si>
    <t>1290-022W</t>
  </si>
  <si>
    <t>838E</t>
  </si>
  <si>
    <t>09/02/2018</t>
  </si>
  <si>
    <t>839E</t>
  </si>
  <si>
    <t>840E</t>
  </si>
  <si>
    <t>841E</t>
  </si>
  <si>
    <t>842E</t>
  </si>
  <si>
    <t>09/05/2018</t>
  </si>
  <si>
    <t>09/06/2018</t>
  </si>
  <si>
    <t>09/12/2018</t>
  </si>
  <si>
    <t>09/13/2018</t>
  </si>
  <si>
    <t>09/19/2018</t>
  </si>
  <si>
    <t>09/26/2018</t>
  </si>
  <si>
    <t>09/27/2018</t>
  </si>
  <si>
    <t>FA834A</t>
  </si>
  <si>
    <t>FA835A</t>
  </si>
  <si>
    <t>09/07/2018</t>
  </si>
  <si>
    <t>09/14/2018</t>
  </si>
  <si>
    <t>FA837A</t>
  </si>
  <si>
    <t>09/28/2018</t>
  </si>
  <si>
    <t>NORTHERN JASPER</t>
  </si>
  <si>
    <t>1292-003W</t>
  </si>
  <si>
    <t>09/03/2018</t>
  </si>
  <si>
    <t>008W</t>
  </si>
  <si>
    <t>1295-023W</t>
  </si>
  <si>
    <t>09/18/2018</t>
  </si>
  <si>
    <t>016W</t>
  </si>
  <si>
    <t>836W</t>
  </si>
  <si>
    <t>837W</t>
  </si>
  <si>
    <t>838W</t>
  </si>
  <si>
    <t>09/21/2018</t>
  </si>
  <si>
    <t>839W</t>
  </si>
  <si>
    <t>CAPE AKRITAS</t>
  </si>
  <si>
    <t>0PP1RE1MA</t>
  </si>
  <si>
    <t>0PP1TE1MA</t>
  </si>
  <si>
    <t>0PP1VE1MA</t>
  </si>
  <si>
    <t>0PP1XE1MA</t>
  </si>
  <si>
    <r>
      <t>MXZLO(</t>
    </r>
    <r>
      <rPr>
        <sz val="16"/>
        <rFont val="宋体"/>
        <family val="2"/>
      </rPr>
      <t>不接中转货</t>
    </r>
    <r>
      <rPr>
        <sz val="16"/>
        <rFont val="Arial"/>
        <family val="2"/>
      </rPr>
      <t>)</t>
    </r>
  </si>
  <si>
    <r>
      <rPr>
        <sz val="16"/>
        <rFont val="宋体"/>
        <family val="2"/>
      </rPr>
      <t>赫伯罗特宁波分公司</t>
    </r>
  </si>
  <si>
    <r>
      <t>*</t>
    </r>
    <r>
      <rPr>
        <sz val="16"/>
        <color rgb="FFFF0000"/>
        <rFont val="宋体"/>
        <family val="3"/>
        <charset val="134"/>
      </rPr>
      <t>我司提供</t>
    </r>
    <r>
      <rPr>
        <sz val="16"/>
        <color rgb="FFFF0000"/>
        <rFont val="Arial"/>
        <family val="2"/>
      </rPr>
      <t>WENZHOU/ZHAPU/YONGNING</t>
    </r>
    <r>
      <rPr>
        <sz val="16"/>
        <color rgb="FFFF0000"/>
        <rFont val="宋体"/>
        <family val="3"/>
        <charset val="134"/>
      </rPr>
      <t>支线接</t>
    </r>
    <r>
      <rPr>
        <sz val="16"/>
        <color rgb="FFFF0000"/>
        <rFont val="Arial"/>
        <family val="2"/>
      </rPr>
      <t>NINGBO</t>
    </r>
    <r>
      <rPr>
        <sz val="16"/>
        <color rgb="FFFF0000"/>
        <rFont val="宋体"/>
        <family val="3"/>
        <charset val="134"/>
      </rPr>
      <t>大船服务</t>
    </r>
    <phoneticPr fontId="3" type="noConversion"/>
  </si>
  <si>
    <t xml:space="preserve">  BK GROUP MAIL : CNBOOK@hlag.com</t>
  </si>
  <si>
    <t>CUSTOMER SERVICE BOOKING:Lily Li    E-mail:YingLily.Li@hlag.com</t>
    <phoneticPr fontId="3" type="noConversion"/>
  </si>
  <si>
    <t>843E</t>
  </si>
  <si>
    <t>CAPE CHRONOS</t>
  </si>
  <si>
    <t>844E</t>
  </si>
  <si>
    <t>10/13/2018</t>
  </si>
  <si>
    <t>10/14/2018</t>
  </si>
  <si>
    <t>845E</t>
  </si>
  <si>
    <t>10/20/2018</t>
  </si>
  <si>
    <t>10/21/2018</t>
  </si>
  <si>
    <t>846E</t>
  </si>
  <si>
    <t>10/31/2018</t>
  </si>
  <si>
    <t>11/01/2018</t>
  </si>
  <si>
    <t>10/03/2018</t>
  </si>
  <si>
    <t>10/04/2018</t>
  </si>
  <si>
    <t>10/10/2018</t>
  </si>
  <si>
    <t>10/11/2018</t>
  </si>
  <si>
    <t>10/17/2018</t>
  </si>
  <si>
    <t>10/18/2018</t>
  </si>
  <si>
    <t>10/24/2018</t>
  </si>
  <si>
    <t>10/25/2018</t>
  </si>
  <si>
    <t>MSC LAUREN</t>
  </si>
  <si>
    <t>FA839A</t>
  </si>
  <si>
    <t>10/05/2018</t>
  </si>
  <si>
    <t>FA841A</t>
  </si>
  <si>
    <t>10/19/2018</t>
  </si>
  <si>
    <t>FA842A</t>
  </si>
  <si>
    <t>10/26/2018</t>
  </si>
  <si>
    <t>10/27/2018</t>
  </si>
  <si>
    <t>0PP1ZE1MA</t>
  </si>
  <si>
    <t>10/12/2018</t>
  </si>
  <si>
    <t>HSDG   2</t>
  </si>
  <si>
    <t>840W</t>
  </si>
  <si>
    <t>842W</t>
  </si>
  <si>
    <t>843W</t>
  </si>
  <si>
    <t>0AA1PW1MA</t>
  </si>
  <si>
    <t>109W</t>
  </si>
  <si>
    <t>10/16/2018</t>
  </si>
  <si>
    <t>0AA1TW1MA</t>
  </si>
  <si>
    <t>10/22/2018</t>
  </si>
  <si>
    <t>HPL</t>
    <phoneticPr fontId="3" type="noConversion"/>
  </si>
  <si>
    <t>MSC</t>
    <phoneticPr fontId="3" type="noConversion"/>
  </si>
  <si>
    <t>CMA</t>
    <phoneticPr fontId="3" type="noConversion"/>
  </si>
  <si>
    <t>*JCS accept ECSA(BRSUA/BRSSZ/ARBUE/UYMVD/BRRIG/BRNVT) cargo via COCTG</t>
    <phoneticPr fontId="3" type="noConversion"/>
  </si>
  <si>
    <t>847E</t>
  </si>
  <si>
    <t>11/05/2018</t>
  </si>
  <si>
    <t>11/06/2018</t>
  </si>
  <si>
    <t>848E</t>
  </si>
  <si>
    <t>11/11/2018</t>
  </si>
  <si>
    <t>11/12/2018</t>
  </si>
  <si>
    <t>849E</t>
  </si>
  <si>
    <t>11/17/2018</t>
  </si>
  <si>
    <t>11/18/2018</t>
  </si>
  <si>
    <t>850E</t>
  </si>
  <si>
    <t>11/24/2018</t>
  </si>
  <si>
    <t>11/25/2018</t>
  </si>
  <si>
    <t>851E</t>
  </si>
  <si>
    <t>12/01/2018</t>
  </si>
  <si>
    <t>12/02/2018</t>
  </si>
  <si>
    <t>11/03/2018</t>
  </si>
  <si>
    <t>11/04/2018</t>
  </si>
  <si>
    <t>11/07/2018</t>
  </si>
  <si>
    <t>11/08/2018</t>
  </si>
  <si>
    <t>11/14/2018</t>
  </si>
  <si>
    <t>11/15/2018</t>
  </si>
  <si>
    <t>11/21/2018</t>
  </si>
  <si>
    <t>11/22/2018</t>
  </si>
  <si>
    <t>11/28/2018</t>
  </si>
  <si>
    <t>11/29/2018</t>
  </si>
  <si>
    <t>FA843A</t>
  </si>
  <si>
    <t>FA844A</t>
  </si>
  <si>
    <t>11/09/2018</t>
  </si>
  <si>
    <t>11/10/2018</t>
  </si>
  <si>
    <t>FA845A</t>
  </si>
  <si>
    <t>11/16/2018</t>
  </si>
  <si>
    <t>FA846A</t>
  </si>
  <si>
    <t>11/23/2018</t>
  </si>
  <si>
    <t>FA847A</t>
  </si>
  <si>
    <t>11/30/2018</t>
  </si>
  <si>
    <t>0PP27E1MA</t>
  </si>
  <si>
    <t>11/02/2018</t>
  </si>
  <si>
    <t>0PP29E1MA</t>
  </si>
  <si>
    <t>0PP2BE1MA</t>
  </si>
  <si>
    <t>0PP2DE1MA</t>
  </si>
  <si>
    <t>APL BOSTON</t>
  </si>
  <si>
    <t>0PP2FE1MA</t>
  </si>
  <si>
    <t>009W</t>
  </si>
  <si>
    <t>10/28/2018</t>
  </si>
  <si>
    <t>10/29/2018</t>
  </si>
  <si>
    <t>1302-025W</t>
  </si>
  <si>
    <t>1303-023W</t>
  </si>
  <si>
    <t>0AA21W1MA</t>
  </si>
  <si>
    <t>11/19/2018</t>
  </si>
  <si>
    <t>1304-23W</t>
  </si>
  <si>
    <t>11/26/2018</t>
  </si>
  <si>
    <t>844W</t>
  </si>
  <si>
    <t>ZIMISR 2</t>
  </si>
  <si>
    <t>846W</t>
  </si>
  <si>
    <t>847W</t>
  </si>
  <si>
    <t>848W</t>
  </si>
  <si>
    <t>852E</t>
  </si>
  <si>
    <t>12/08/2018</t>
  </si>
  <si>
    <t>12/09/2018</t>
  </si>
  <si>
    <t>853E</t>
  </si>
  <si>
    <t>12/15/2018</t>
  </si>
  <si>
    <t>12/16/2018</t>
  </si>
  <si>
    <t>SAN FRANCISCO BRIDGE</t>
  </si>
  <si>
    <t>854E</t>
  </si>
  <si>
    <t>12/22/2018</t>
  </si>
  <si>
    <t>12/23/2018</t>
  </si>
  <si>
    <t>MOL PROSPERITY</t>
  </si>
  <si>
    <t>855E</t>
  </si>
  <si>
    <t>12/29/2018</t>
  </si>
  <si>
    <t>12/30/2018</t>
  </si>
  <si>
    <t>12/05/2018</t>
  </si>
  <si>
    <t>12/06/2018</t>
  </si>
  <si>
    <t>12/12/2018</t>
  </si>
  <si>
    <t>12/13/2018</t>
  </si>
  <si>
    <t>12/19/2018</t>
  </si>
  <si>
    <t>12/20/2018</t>
  </si>
  <si>
    <t>12/26/2018</t>
  </si>
  <si>
    <t>12/27/2018</t>
  </si>
  <si>
    <t>12/07/2018</t>
  </si>
  <si>
    <t>FA849A</t>
  </si>
  <si>
    <t>12/14/2018</t>
  </si>
  <si>
    <t>12/21/2018</t>
  </si>
  <si>
    <t>FA851A</t>
  </si>
  <si>
    <t>12/28/2018</t>
  </si>
  <si>
    <t>0PP2JE1MA</t>
  </si>
  <si>
    <t>COSCO BEIJING</t>
  </si>
  <si>
    <t>0PP2LE1MA</t>
  </si>
  <si>
    <t>0PP2NE1MA</t>
  </si>
  <si>
    <t>12/03/2018</t>
  </si>
  <si>
    <t>12/10/2018</t>
  </si>
  <si>
    <t>1307-024W</t>
  </si>
  <si>
    <t>12/17/2018</t>
  </si>
  <si>
    <t>017W</t>
  </si>
  <si>
    <t>850W</t>
  </si>
  <si>
    <t>12/18/2018</t>
  </si>
  <si>
    <t>OAA33W1MA</t>
  </si>
  <si>
    <t>12/24/2018</t>
  </si>
  <si>
    <t>MAERSK LA PAZ</t>
  </si>
  <si>
    <t>851W</t>
  </si>
  <si>
    <t>12/25/2018</t>
  </si>
  <si>
    <t>849W</t>
  </si>
  <si>
    <t>ONE</t>
    <phoneticPr fontId="3" type="noConversion"/>
  </si>
  <si>
    <t>MAERSK SHAMS</t>
  </si>
  <si>
    <t>852W</t>
  </si>
  <si>
    <t>01/01/2019</t>
  </si>
  <si>
    <t>01/02/2019</t>
  </si>
  <si>
    <t>MAERSK</t>
    <phoneticPr fontId="3" type="noConversion"/>
  </si>
  <si>
    <t>CUSTOMER SERVICE BOOKING:Joan Wu,E-mail:QiongJoan.Wu@hlag.com</t>
    <phoneticPr fontId="3" type="noConversion"/>
  </si>
  <si>
    <t>SEPETIBA</t>
    <phoneticPr fontId="3" type="noConversion"/>
  </si>
  <si>
    <t>BRSPB</t>
    <phoneticPr fontId="3" type="noConversion"/>
  </si>
  <si>
    <t>ITAPOA</t>
    <phoneticPr fontId="3" type="noConversion"/>
  </si>
  <si>
    <t>BRIOA</t>
    <phoneticPr fontId="3" type="noConversion"/>
  </si>
  <si>
    <t>BRITJ</t>
    <phoneticPr fontId="3" type="noConversion"/>
  </si>
  <si>
    <t>BUENOS ARIES</t>
    <phoneticPr fontId="3" type="noConversion"/>
  </si>
  <si>
    <t>ARBUE</t>
    <phoneticPr fontId="3" type="noConversion"/>
  </si>
  <si>
    <t>MONTEVIDEO</t>
    <phoneticPr fontId="3" type="noConversion"/>
  </si>
  <si>
    <t>UYMVD</t>
    <phoneticPr fontId="3" type="noConversion"/>
  </si>
  <si>
    <t>MONTEVIDEO</t>
    <phoneticPr fontId="3" type="noConversion"/>
  </si>
  <si>
    <t>UYMVD</t>
    <phoneticPr fontId="3" type="noConversion"/>
  </si>
  <si>
    <t>BUENOS ARIES</t>
    <phoneticPr fontId="3" type="noConversion"/>
  </si>
  <si>
    <t>ARBUE</t>
    <phoneticPr fontId="3" type="noConversion"/>
  </si>
  <si>
    <t>BRRIG</t>
    <phoneticPr fontId="3" type="noConversion"/>
  </si>
  <si>
    <t>RIO GRANDE</t>
    <phoneticPr fontId="3" type="noConversion"/>
  </si>
  <si>
    <t>33DAYS</t>
    <phoneticPr fontId="3" type="noConversion"/>
  </si>
  <si>
    <t>34DAYS</t>
    <phoneticPr fontId="3" type="noConversion"/>
  </si>
  <si>
    <t>36DAYS</t>
    <phoneticPr fontId="3" type="noConversion"/>
  </si>
  <si>
    <t>39DAYS</t>
    <phoneticPr fontId="3" type="noConversion"/>
  </si>
  <si>
    <t>42DAYS</t>
    <phoneticPr fontId="3" type="noConversion"/>
  </si>
  <si>
    <t>45DAYS</t>
    <phoneticPr fontId="3" type="noConversion"/>
  </si>
  <si>
    <t>34DAYS</t>
    <phoneticPr fontId="3" type="noConversion"/>
  </si>
  <si>
    <t>38DAYS</t>
    <phoneticPr fontId="3" type="noConversion"/>
  </si>
  <si>
    <t>44DAYS</t>
    <phoneticPr fontId="3" type="noConversion"/>
  </si>
  <si>
    <t>MAERSK LIRQUEN</t>
  </si>
  <si>
    <t>MSC GISELLE</t>
  </si>
  <si>
    <t>MOL BEACON</t>
  </si>
  <si>
    <t>MSC ELMA</t>
  </si>
  <si>
    <t>01/09/2019</t>
  </si>
  <si>
    <t>01/10/2019</t>
  </si>
  <si>
    <t>ITAJAI</t>
    <phoneticPr fontId="3" type="noConversion"/>
  </si>
  <si>
    <t>SINGAPORE</t>
    <phoneticPr fontId="3" type="noConversion"/>
  </si>
  <si>
    <t>SGSIN</t>
    <phoneticPr fontId="3" type="noConversion"/>
  </si>
  <si>
    <t>11DAYS</t>
    <phoneticPr fontId="3" type="noConversion"/>
  </si>
  <si>
    <t>Vessel Berthing ngb at  terminal BEILUN 035 AGENCY CHINAPORT</t>
    <phoneticPr fontId="3" type="noConversion"/>
  </si>
  <si>
    <t>FI850A</t>
  </si>
  <si>
    <t>FI901A</t>
  </si>
  <si>
    <t>902W</t>
  </si>
  <si>
    <t>01/16/2019</t>
  </si>
  <si>
    <t>01/17/2019</t>
  </si>
  <si>
    <t>24 DAYS</t>
    <phoneticPr fontId="3" type="noConversion"/>
  </si>
  <si>
    <t>1308-024W</t>
  </si>
  <si>
    <t>901W</t>
  </si>
  <si>
    <t>01/06/2019</t>
  </si>
  <si>
    <t>MAERSK LETICIA</t>
  </si>
  <si>
    <t>01/13/2019</t>
  </si>
  <si>
    <r>
      <t xml:space="preserve">Ningbo to South America </t>
    </r>
    <r>
      <rPr>
        <sz val="16"/>
        <color rgb="FFFF0000"/>
        <rFont val="Arial"/>
        <family val="2"/>
      </rPr>
      <t>NEW ASE</t>
    </r>
    <r>
      <rPr>
        <sz val="16"/>
        <rFont val="Arial"/>
        <family val="2"/>
      </rPr>
      <t xml:space="preserve"> service 6/7    cy cut off Sat 20:00pm</t>
    </r>
    <phoneticPr fontId="3" type="noConversion"/>
  </si>
  <si>
    <r>
      <t>Ningbo to South America</t>
    </r>
    <r>
      <rPr>
        <sz val="16"/>
        <color rgb="FFFF0000"/>
        <rFont val="Arial"/>
        <family val="2"/>
      </rPr>
      <t xml:space="preserve"> NEW ASE2</t>
    </r>
    <r>
      <rPr>
        <sz val="16"/>
        <rFont val="Arial"/>
        <family val="2"/>
      </rPr>
      <t xml:space="preserve"> service 2/4</t>
    </r>
    <r>
      <rPr>
        <b/>
        <sz val="16"/>
        <color rgb="FFFF0000"/>
        <rFont val="Arial"/>
        <family val="2"/>
      </rPr>
      <t xml:space="preserve"> </t>
    </r>
    <r>
      <rPr>
        <sz val="16"/>
        <rFont val="Arial"/>
        <family val="2"/>
      </rPr>
      <t>cy cut off Tue 19:00pm</t>
    </r>
    <phoneticPr fontId="3" type="noConversion"/>
  </si>
  <si>
    <t>901E</t>
  </si>
  <si>
    <t>01/05/2019</t>
  </si>
  <si>
    <t>902E</t>
  </si>
  <si>
    <t>01/12/2019</t>
  </si>
  <si>
    <t>903E</t>
  </si>
  <si>
    <t>01/19/2019</t>
  </si>
  <si>
    <t>01/20/2019</t>
  </si>
  <si>
    <t>904E</t>
  </si>
  <si>
    <t>01/26/2019</t>
  </si>
  <si>
    <t>01/27/2019</t>
  </si>
  <si>
    <t>905E</t>
  </si>
  <si>
    <t>02/02/2019</t>
  </si>
  <si>
    <t>02/03/2019</t>
  </si>
  <si>
    <t>01/03/2019</t>
  </si>
  <si>
    <t>01/23/2019</t>
  </si>
  <si>
    <t>01/24/2019</t>
  </si>
  <si>
    <t>01/30/2019</t>
  </si>
  <si>
    <t>01/31/2019</t>
  </si>
  <si>
    <t>MOL BREEZE</t>
  </si>
  <si>
    <t>01/04/2019</t>
  </si>
  <si>
    <t>FA901A</t>
  </si>
  <si>
    <t>01/11/2019</t>
  </si>
  <si>
    <t>FA902A</t>
  </si>
  <si>
    <t>01/18/2019</t>
  </si>
  <si>
    <t>FA903A</t>
  </si>
  <si>
    <t>01/25/2019</t>
  </si>
  <si>
    <t>FA904A</t>
  </si>
  <si>
    <t>02/01/2019</t>
  </si>
  <si>
    <t>LE HAVRE</t>
  </si>
  <si>
    <t>SANTA LORETTA</t>
  </si>
  <si>
    <t>0PP2RE1MA</t>
  </si>
  <si>
    <t>APL PHOENIX</t>
  </si>
  <si>
    <t>0PP2TE1MA</t>
  </si>
  <si>
    <t>0PP2VE1MA</t>
  </si>
  <si>
    <t>0PP2XE1MA</t>
  </si>
  <si>
    <t>110W</t>
  </si>
  <si>
    <t>01/07/2019</t>
  </si>
  <si>
    <t>0AA37W1MA</t>
  </si>
  <si>
    <t>01/14/2019</t>
  </si>
  <si>
    <t>MAERSK LEON</t>
  </si>
  <si>
    <t>903W</t>
  </si>
  <si>
    <t>904W</t>
  </si>
  <si>
    <t>MOL BEAUTY</t>
  </si>
  <si>
    <t>MSC JEONGMIN</t>
  </si>
  <si>
    <t>FI904E</t>
  </si>
  <si>
    <t>BRNVT</t>
    <phoneticPr fontId="3" type="noConversion"/>
  </si>
  <si>
    <t>906E</t>
  </si>
  <si>
    <t>02/09/2019</t>
  </si>
  <si>
    <t>02/10/2019</t>
  </si>
  <si>
    <t>907E</t>
  </si>
  <si>
    <t>02/16/2019</t>
  </si>
  <si>
    <t>02/17/2019</t>
  </si>
  <si>
    <t>908E</t>
  </si>
  <si>
    <t>02/23/2019</t>
  </si>
  <si>
    <t>02/24/2019</t>
  </si>
  <si>
    <t>909E</t>
  </si>
  <si>
    <t>03/02/2019</t>
  </si>
  <si>
    <t>03/03/2019</t>
  </si>
  <si>
    <t>02/06/2019</t>
  </si>
  <si>
    <t>02/07/2019</t>
  </si>
  <si>
    <t>MOL BRIGHTNESS</t>
  </si>
  <si>
    <t>02/13/2019</t>
  </si>
  <si>
    <t>02/14/2019</t>
  </si>
  <si>
    <t>004E</t>
  </si>
  <si>
    <t>02/20/2019</t>
  </si>
  <si>
    <t>02/21/2019</t>
  </si>
  <si>
    <t>02/27/2019</t>
  </si>
  <si>
    <t>02/28/2019</t>
  </si>
  <si>
    <t>FA905A</t>
  </si>
  <si>
    <t>02/08/2019</t>
  </si>
  <si>
    <t>FA906A</t>
  </si>
  <si>
    <t>02/15/2019</t>
  </si>
  <si>
    <t>FA907A</t>
  </si>
  <si>
    <t>02/22/2019</t>
  </si>
  <si>
    <t>03/01/2019</t>
  </si>
  <si>
    <t>0PP2ZE1MA</t>
  </si>
  <si>
    <t>0PP31E1MA</t>
  </si>
  <si>
    <t>0PP33E1MA</t>
  </si>
  <si>
    <t>0PP35E1MA</t>
  </si>
  <si>
    <t>905W</t>
  </si>
  <si>
    <t>906W</t>
  </si>
  <si>
    <t>MSC GIULIA</t>
  </si>
  <si>
    <t>FI907A</t>
  </si>
  <si>
    <t>908W</t>
  </si>
  <si>
    <t>NAVEGANTES</t>
    <phoneticPr fontId="3" type="noConversion"/>
  </si>
  <si>
    <t>Vessel Berthing ngb at  terminal meishan AGENCY CHINAPORT</t>
    <phoneticPr fontId="3" type="noConversion"/>
  </si>
  <si>
    <t>MAERSK LAGUNA</t>
  </si>
  <si>
    <t>MAERSK LONDRINA</t>
  </si>
  <si>
    <t>907W</t>
  </si>
  <si>
    <t>MAERSK LAVRAS</t>
  </si>
  <si>
    <t>MAERSK LIMA</t>
  </si>
  <si>
    <t>909W</t>
  </si>
  <si>
    <t>910E</t>
  </si>
  <si>
    <t>03/09/2019</t>
  </si>
  <si>
    <t>03/10/2019</t>
  </si>
  <si>
    <t>911E</t>
  </si>
  <si>
    <t>03/16/2019</t>
  </si>
  <si>
    <t>03/17/2019</t>
  </si>
  <si>
    <t>912E</t>
  </si>
  <si>
    <t>03/23/2019</t>
  </si>
  <si>
    <t>03/24/2019</t>
  </si>
  <si>
    <t>913E</t>
  </si>
  <si>
    <t>03/30/2019</t>
  </si>
  <si>
    <t>03/31/2019</t>
  </si>
  <si>
    <t>03/06/2019</t>
  </si>
  <si>
    <t>03/07/2019</t>
  </si>
  <si>
    <t>03/15/2019</t>
  </si>
  <si>
    <t>03/20/2019</t>
  </si>
  <si>
    <t>03/21/2019</t>
  </si>
  <si>
    <t>03/27/2019</t>
  </si>
  <si>
    <t>03/28/2019</t>
  </si>
  <si>
    <t>FA908A</t>
  </si>
  <si>
    <t>03/08/2019</t>
  </si>
  <si>
    <t>FA910A</t>
  </si>
  <si>
    <t>03/22/2019</t>
  </si>
  <si>
    <t>FA912A</t>
  </si>
  <si>
    <t>03/29/2019</t>
  </si>
  <si>
    <t>0PP37E1MA</t>
  </si>
  <si>
    <t>0PP39E1MA</t>
  </si>
  <si>
    <t>0PP3BE1MA</t>
  </si>
  <si>
    <t>MAERSK LANCO</t>
  </si>
  <si>
    <t>910W</t>
  </si>
  <si>
    <t>911W</t>
  </si>
  <si>
    <t>912W</t>
  </si>
  <si>
    <t>913W</t>
  </si>
  <si>
    <t>MSC SARA ELENA</t>
  </si>
  <si>
    <t>FI910A</t>
  </si>
  <si>
    <t>03/13/2019</t>
  </si>
  <si>
    <t>03/14/2019</t>
  </si>
  <si>
    <t>FI911A</t>
  </si>
  <si>
    <t>MAERSK</t>
    <phoneticPr fontId="3" type="noConversion"/>
  </si>
  <si>
    <t>914E</t>
  </si>
  <si>
    <t>04/06/2019</t>
  </si>
  <si>
    <t>04/07/2019</t>
  </si>
  <si>
    <t>ADRIAN SCHULTE</t>
  </si>
  <si>
    <t>915E</t>
  </si>
  <si>
    <t>04/13/2019</t>
  </si>
  <si>
    <t>04/14/2019</t>
  </si>
  <si>
    <t>916N</t>
  </si>
  <si>
    <t>04/20/2019</t>
  </si>
  <si>
    <t>04/21/2019</t>
  </si>
  <si>
    <t>917E</t>
  </si>
  <si>
    <t>04/27/2019</t>
  </si>
  <si>
    <t>04/28/2019</t>
  </si>
  <si>
    <t>04/03/2019</t>
  </si>
  <si>
    <t>04/04/2019</t>
  </si>
  <si>
    <t>04/10/2019</t>
  </si>
  <si>
    <t>04/11/2019</t>
  </si>
  <si>
    <t>04/17/2019</t>
  </si>
  <si>
    <t>04/18/2019</t>
  </si>
  <si>
    <t>916E</t>
  </si>
  <si>
    <t>04/24/2019</t>
  </si>
  <si>
    <t>04/25/2019</t>
  </si>
  <si>
    <t>04/05/2019</t>
  </si>
  <si>
    <t>FA914A</t>
  </si>
  <si>
    <t>04/12/2019</t>
  </si>
  <si>
    <t>FA915A</t>
  </si>
  <si>
    <t>04/19/2019</t>
  </si>
  <si>
    <t>FA916A</t>
  </si>
  <si>
    <t>04/26/2019</t>
  </si>
  <si>
    <t>0PP3FE1MA</t>
  </si>
  <si>
    <t>0PP3HE1MA</t>
  </si>
  <si>
    <t>0PP3JE1MA</t>
  </si>
  <si>
    <t>0PP3LE1MA</t>
  </si>
  <si>
    <t>914W</t>
  </si>
  <si>
    <t>915W</t>
  </si>
  <si>
    <t>916W</t>
  </si>
  <si>
    <t>917W</t>
  </si>
  <si>
    <t>MSC BRUNELLA</t>
  </si>
  <si>
    <t>FI914A</t>
  </si>
  <si>
    <t>KOTA PEMIMPIN</t>
  </si>
  <si>
    <t>918E</t>
  </si>
  <si>
    <t>05/04/2019</t>
  </si>
  <si>
    <t>05/05/2019</t>
  </si>
  <si>
    <t>919E</t>
  </si>
  <si>
    <t>05/11/2019</t>
  </si>
  <si>
    <t>05/12/2019</t>
  </si>
  <si>
    <t>920E</t>
  </si>
  <si>
    <t>05/18/2019</t>
  </si>
  <si>
    <t>05/19/2019</t>
  </si>
  <si>
    <t>921E</t>
  </si>
  <si>
    <t>05/25/2019</t>
  </si>
  <si>
    <t>05/26/2019</t>
  </si>
  <si>
    <t>922E</t>
  </si>
  <si>
    <t>06/01/2019</t>
  </si>
  <si>
    <t>06/02/2019</t>
  </si>
  <si>
    <t>05/01/2019</t>
  </si>
  <si>
    <t>05/02/2019</t>
  </si>
  <si>
    <t>005E</t>
  </si>
  <si>
    <t>05/08/2019</t>
  </si>
  <si>
    <t>05/09/2019</t>
  </si>
  <si>
    <t>05/15/2019</t>
  </si>
  <si>
    <t>05/16/2019</t>
  </si>
  <si>
    <t>05/22/2019</t>
  </si>
  <si>
    <t>05/23/2019</t>
  </si>
  <si>
    <t>05/29/2019</t>
  </si>
  <si>
    <t>05/30/2019</t>
  </si>
  <si>
    <t>MSC REGULUS</t>
  </si>
  <si>
    <t>FA917A</t>
  </si>
  <si>
    <t>05/03/2019</t>
  </si>
  <si>
    <t>FA918A</t>
  </si>
  <si>
    <t>05/10/2019</t>
  </si>
  <si>
    <t>FA919A</t>
  </si>
  <si>
    <t>05/17/2019</t>
  </si>
  <si>
    <t>FA920A</t>
  </si>
  <si>
    <t>05/24/2019</t>
  </si>
  <si>
    <t>05/31/2019</t>
  </si>
  <si>
    <t>CMA CGM HYDRA</t>
  </si>
  <si>
    <t>0PP3NE1MA</t>
  </si>
  <si>
    <t>0PP3PE1MA</t>
  </si>
  <si>
    <t>0PP3RE1MA</t>
  </si>
  <si>
    <t>0PP3TE1MA</t>
  </si>
  <si>
    <t>0PP3VE1MA</t>
  </si>
  <si>
    <t>918W</t>
  </si>
  <si>
    <t>919W</t>
  </si>
  <si>
    <t>920W</t>
  </si>
  <si>
    <t>921W</t>
  </si>
  <si>
    <t>922W</t>
  </si>
  <si>
    <t>FI917A</t>
  </si>
  <si>
    <t>FI920A</t>
  </si>
  <si>
    <t>CUSTOMER SERVICE BOOKING:Lily Li  E-mail: YingLily.Li@hlag.com</t>
    <phoneticPr fontId="3" type="noConversion"/>
  </si>
  <si>
    <t>06/08/2019</t>
  </si>
  <si>
    <t>06/09/2019</t>
  </si>
  <si>
    <t>06/15/2019</t>
  </si>
  <si>
    <t>06/16/2019</t>
  </si>
  <si>
    <t>06/22/2019</t>
  </si>
  <si>
    <t>06/23/2019</t>
  </si>
  <si>
    <t>06/29/2019</t>
  </si>
  <si>
    <t>06/30/2019</t>
  </si>
  <si>
    <t>06/05/2019</t>
  </si>
  <si>
    <t>06/06/2019</t>
  </si>
  <si>
    <t>06/12/2019</t>
  </si>
  <si>
    <t>06/13/2019</t>
  </si>
  <si>
    <t>06/19/2019</t>
  </si>
  <si>
    <t>06/20/2019</t>
  </si>
  <si>
    <t>06/26/2019</t>
  </si>
  <si>
    <t>06/27/2019</t>
  </si>
  <si>
    <t>06/07/2019</t>
  </si>
  <si>
    <t>ATACAMA</t>
  </si>
  <si>
    <t>06/14/2019</t>
  </si>
  <si>
    <t>06/21/2019</t>
  </si>
  <si>
    <t>06/28/2019</t>
  </si>
  <si>
    <t>923E</t>
  </si>
  <si>
    <t>924E</t>
  </si>
  <si>
    <t>925E</t>
  </si>
  <si>
    <t>926E</t>
  </si>
  <si>
    <t>FA922A</t>
  </si>
  <si>
    <t>FA924A</t>
  </si>
  <si>
    <t>0PP3XE1MA</t>
  </si>
  <si>
    <t>0PP3ZE1MA</t>
  </si>
  <si>
    <t>0PP43E1MA</t>
  </si>
  <si>
    <t>923W</t>
  </si>
  <si>
    <t>924W</t>
  </si>
  <si>
    <t>925W</t>
  </si>
  <si>
    <t>926W</t>
  </si>
  <si>
    <t>FI923A</t>
  </si>
  <si>
    <t>FI924A</t>
  </si>
  <si>
    <t>ONE</t>
    <phoneticPr fontId="3" type="noConversion"/>
  </si>
  <si>
    <t>HPL</t>
    <phoneticPr fontId="3" type="noConversion"/>
  </si>
  <si>
    <t>HPL</t>
    <phoneticPr fontId="3" type="noConversion"/>
  </si>
  <si>
    <t>MSC ALGHERO</t>
  </si>
  <si>
    <t>CMA CGM COCHIN</t>
  </si>
  <si>
    <t>ANTOFAGASTA</t>
    <phoneticPr fontId="3" type="noConversion"/>
  </si>
  <si>
    <t>CLANF</t>
    <phoneticPr fontId="3" type="noConversion"/>
  </si>
  <si>
    <t>CLVAP</t>
    <phoneticPr fontId="3" type="noConversion"/>
  </si>
  <si>
    <t>CLCNL</t>
    <phoneticPr fontId="3" type="noConversion"/>
  </si>
  <si>
    <t>VALPARAISO</t>
    <phoneticPr fontId="3" type="noConversion"/>
  </si>
  <si>
    <t>CORONEL</t>
    <phoneticPr fontId="3" type="noConversion"/>
  </si>
  <si>
    <t>37 DAYS</t>
    <phoneticPr fontId="3" type="noConversion"/>
  </si>
  <si>
    <t>Export Shipping Schedule - Jul, 2019</t>
    <phoneticPr fontId="3" type="noConversion"/>
  </si>
  <si>
    <t>927E</t>
  </si>
  <si>
    <t>07/06/2019</t>
  </si>
  <si>
    <t>07/07/2019</t>
  </si>
  <si>
    <t>928E</t>
  </si>
  <si>
    <t>07/13/2019</t>
  </si>
  <si>
    <t>07/14/2019</t>
  </si>
  <si>
    <t>929E</t>
  </si>
  <si>
    <t>07/20/2019</t>
  </si>
  <si>
    <t>07/21/2019</t>
  </si>
  <si>
    <t>930E</t>
  </si>
  <si>
    <t>07/27/2019</t>
  </si>
  <si>
    <t>07/28/2019</t>
  </si>
  <si>
    <t>07/03/2019</t>
  </si>
  <si>
    <t>07/04/2019</t>
  </si>
  <si>
    <t>07/12/2019</t>
  </si>
  <si>
    <t>07/17/2019</t>
  </si>
  <si>
    <t>07/18/2019</t>
  </si>
  <si>
    <t>006E</t>
  </si>
  <si>
    <t>07/24/2019</t>
  </si>
  <si>
    <t>07/25/2019</t>
  </si>
  <si>
    <t>07/31/2019</t>
  </si>
  <si>
    <t>08/01/2019</t>
  </si>
  <si>
    <t>SEASPAN BRAVO</t>
  </si>
  <si>
    <t>MSC SOLA</t>
  </si>
  <si>
    <t>FA926A</t>
  </si>
  <si>
    <t>07/05/2019</t>
  </si>
  <si>
    <t>FA927A</t>
  </si>
  <si>
    <t>FA928A</t>
  </si>
  <si>
    <t>07/19/2019</t>
  </si>
  <si>
    <t>FA929A</t>
  </si>
  <si>
    <t>07/26/2019</t>
  </si>
  <si>
    <t>0PP45E1MA</t>
  </si>
  <si>
    <t>0PP47E1MA</t>
  </si>
  <si>
    <t>0PP49E1MA</t>
  </si>
  <si>
    <t>0PP4BE1MA</t>
  </si>
  <si>
    <t>0PP4DE1MA</t>
  </si>
  <si>
    <t>08/02/2019</t>
  </si>
  <si>
    <t>MAERSK LEBU</t>
  </si>
  <si>
    <t>927W</t>
  </si>
  <si>
    <t>928W</t>
  </si>
  <si>
    <t>929W</t>
  </si>
  <si>
    <t>930W</t>
  </si>
  <si>
    <t>MSC SASHA</t>
  </si>
  <si>
    <t>FI927A</t>
  </si>
  <si>
    <t>07/10/2019</t>
  </si>
  <si>
    <t>07/11/2019</t>
  </si>
  <si>
    <t>FI930A</t>
  </si>
  <si>
    <t>930E</t>
    <phoneticPr fontId="3" type="noConversion"/>
  </si>
  <si>
    <t>MSC NATASHA</t>
    <phoneticPr fontId="3" type="noConversion"/>
  </si>
  <si>
    <t>COSCO GUANGZHOU</t>
    <phoneticPr fontId="3" type="noConversion"/>
  </si>
  <si>
    <t>930W</t>
    <phoneticPr fontId="3" type="noConversion"/>
  </si>
  <si>
    <t>MAERSK LA PAZ</t>
    <phoneticPr fontId="3" type="noConversion"/>
  </si>
  <si>
    <t>ADRIAN SCHULTE</t>
    <phoneticPr fontId="3" type="noConversion"/>
  </si>
  <si>
    <t>HMM</t>
    <phoneticPr fontId="3" type="noConversion"/>
  </si>
  <si>
    <t>COSCO</t>
    <phoneticPr fontId="3" type="noConversion"/>
  </si>
  <si>
    <t>CMA</t>
    <phoneticPr fontId="3" type="noConversion"/>
  </si>
  <si>
    <t>39 DAYS</t>
    <phoneticPr fontId="3" type="noConversion"/>
  </si>
  <si>
    <t>BRNVT/BRIOA</t>
    <phoneticPr fontId="3" type="noConversion"/>
  </si>
  <si>
    <t>BRIOA</t>
    <phoneticPr fontId="3" type="noConversion"/>
  </si>
  <si>
    <t>BRNVT</t>
    <phoneticPr fontId="3" type="noConversion"/>
  </si>
  <si>
    <t>MSC CATERINA</t>
  </si>
  <si>
    <t>MSC AGRIGENTO</t>
  </si>
  <si>
    <t xml:space="preserve">CMA CGM MUSCA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</si>
</sst>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d/mmm;@"/>
  </numFmts>
  <fonts count="20">
    <font>
      <sz val="11"/>
      <color theme="1"/>
      <name val="宋体"/>
      <family val="2"/>
      <scheme val="minor"/>
    </font>
    <font>
      <sz val="10"/>
      <color theme="1"/>
      <name val="Arial"/>
      <family val="2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8"/>
      <name val="Arial Unicode MS"/>
      <family val="2"/>
    </font>
    <font>
      <u/>
      <sz val="11"/>
      <color theme="10"/>
      <name val="Calibri"/>
      <family val="2"/>
    </font>
    <font>
      <sz val="11"/>
      <color theme="1"/>
      <name val="宋体"/>
      <family val="2"/>
      <scheme val="minor"/>
    </font>
    <font>
      <u/>
      <sz val="6.05"/>
      <color theme="10"/>
      <name val="Calibri"/>
      <family val="2"/>
    </font>
    <font>
      <b/>
      <sz val="9"/>
      <color indexed="81"/>
      <name val="Tahoma"/>
      <family val="2"/>
    </font>
    <font>
      <sz val="12"/>
      <name val="宋体"/>
      <family val="3"/>
      <charset val="134"/>
    </font>
    <font>
      <sz val="16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theme="1"/>
      <name val="Arial"/>
      <family val="2"/>
    </font>
    <font>
      <sz val="16"/>
      <name val="宋体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6"/>
      <color rgb="FF0070C0"/>
      <name val="Arial"/>
      <family val="2"/>
    </font>
    <font>
      <u/>
      <sz val="16"/>
      <color theme="10"/>
      <name val="Arial"/>
      <family val="2"/>
    </font>
    <font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176" fontId="0" fillId="0" borderId="0"/>
    <xf numFmtId="176" fontId="2" fillId="0" borderId="0"/>
    <xf numFmtId="176" fontId="5" fillId="0" borderId="0" applyNumberFormat="0" applyFill="0" applyBorder="0" applyAlignment="0" applyProtection="0">
      <alignment vertical="top"/>
      <protection locked="0"/>
    </xf>
    <xf numFmtId="176" fontId="6" fillId="0" borderId="0"/>
    <xf numFmtId="176" fontId="5" fillId="0" borderId="0" applyNumberFormat="0" applyFill="0" applyBorder="0" applyAlignment="0" applyProtection="0">
      <alignment vertical="top"/>
      <protection locked="0"/>
    </xf>
    <xf numFmtId="176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76" fontId="1" fillId="0" borderId="0"/>
    <xf numFmtId="0" fontId="9" fillId="0" borderId="0">
      <alignment vertical="center"/>
    </xf>
    <xf numFmtId="0" fontId="9" fillId="0" borderId="0">
      <alignment vertical="center"/>
    </xf>
  </cellStyleXfs>
  <cellXfs count="168">
    <xf numFmtId="176" fontId="0" fillId="0" borderId="0" xfId="0"/>
    <xf numFmtId="176" fontId="0" fillId="0" borderId="0" xfId="0"/>
    <xf numFmtId="176" fontId="4" fillId="2" borderId="0" xfId="0" applyNumberFormat="1" applyFont="1" applyFill="1" applyBorder="1" applyAlignment="1" applyProtection="1">
      <alignment horizontal="center"/>
      <protection locked="0"/>
    </xf>
    <xf numFmtId="176" fontId="4" fillId="2" borderId="1" xfId="0" applyNumberFormat="1" applyFont="1" applyFill="1" applyBorder="1" applyAlignment="1" applyProtection="1">
      <alignment horizontal="center"/>
      <protection locked="0"/>
    </xf>
    <xf numFmtId="176" fontId="4" fillId="2" borderId="12" xfId="0" applyNumberFormat="1" applyFont="1" applyFill="1" applyBorder="1" applyAlignment="1" applyProtection="1">
      <alignment horizontal="center"/>
      <protection locked="0"/>
    </xf>
    <xf numFmtId="176" fontId="4" fillId="2" borderId="13" xfId="0" applyNumberFormat="1" applyFont="1" applyFill="1" applyBorder="1" applyAlignment="1" applyProtection="1">
      <alignment horizontal="center"/>
      <protection locked="0"/>
    </xf>
    <xf numFmtId="176" fontId="4" fillId="2" borderId="15" xfId="0" applyNumberFormat="1" applyFont="1" applyFill="1" applyBorder="1" applyAlignment="1" applyProtection="1">
      <alignment horizontal="center"/>
      <protection locked="0"/>
    </xf>
    <xf numFmtId="176" fontId="4" fillId="2" borderId="17" xfId="0" applyNumberFormat="1" applyFont="1" applyFill="1" applyBorder="1" applyAlignment="1" applyProtection="1">
      <alignment horizontal="center"/>
      <protection locked="0"/>
    </xf>
    <xf numFmtId="176" fontId="4" fillId="2" borderId="18" xfId="0" applyNumberFormat="1" applyFont="1" applyFill="1" applyBorder="1" applyAlignment="1" applyProtection="1">
      <alignment horizontal="center"/>
      <protection locked="0"/>
    </xf>
    <xf numFmtId="176" fontId="4" fillId="2" borderId="14" xfId="0" applyNumberFormat="1" applyFont="1" applyFill="1" applyBorder="1" applyAlignment="1" applyProtection="1">
      <alignment horizontal="center"/>
      <protection locked="0"/>
    </xf>
    <xf numFmtId="176" fontId="4" fillId="2" borderId="16" xfId="0" applyNumberFormat="1" applyFont="1" applyFill="1" applyBorder="1" applyAlignment="1" applyProtection="1">
      <alignment horizontal="center"/>
      <protection locked="0"/>
    </xf>
    <xf numFmtId="176" fontId="0" fillId="0" borderId="0" xfId="0" applyBorder="1"/>
    <xf numFmtId="176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49" fontId="10" fillId="2" borderId="0" xfId="0" applyNumberFormat="1" applyFont="1" applyFill="1" applyAlignment="1">
      <alignment horizontal="left"/>
    </xf>
    <xf numFmtId="176" fontId="11" fillId="2" borderId="0" xfId="0" applyFont="1" applyFill="1"/>
    <xf numFmtId="176" fontId="11" fillId="2" borderId="0" xfId="0" applyFont="1" applyFill="1" applyAlignment="1">
      <alignment horizontal="center"/>
    </xf>
    <xf numFmtId="176" fontId="10" fillId="2" borderId="0" xfId="0" applyFont="1" applyFill="1"/>
    <xf numFmtId="176" fontId="11" fillId="2" borderId="0" xfId="0" applyFont="1" applyFill="1" applyProtection="1">
      <protection locked="0"/>
    </xf>
    <xf numFmtId="176" fontId="10" fillId="2" borderId="0" xfId="0" applyFont="1" applyFill="1" applyBorder="1"/>
    <xf numFmtId="49" fontId="13" fillId="0" borderId="0" xfId="0" applyNumberFormat="1" applyFont="1"/>
    <xf numFmtId="49" fontId="10" fillId="2" borderId="0" xfId="0" applyNumberFormat="1" applyFont="1" applyFill="1" applyBorder="1"/>
    <xf numFmtId="176" fontId="10" fillId="2" borderId="0" xfId="0" applyNumberFormat="1" applyFont="1" applyFill="1" applyBorder="1" applyAlignment="1" applyProtection="1">
      <alignment horizontal="center"/>
      <protection locked="0"/>
    </xf>
    <xf numFmtId="176" fontId="13" fillId="0" borderId="0" xfId="0" applyFont="1" applyBorder="1" applyAlignment="1"/>
    <xf numFmtId="49" fontId="13" fillId="2" borderId="0" xfId="0" applyNumberFormat="1" applyFont="1" applyFill="1"/>
    <xf numFmtId="49" fontId="13" fillId="0" borderId="0" xfId="0" applyNumberFormat="1" applyFont="1" applyBorder="1"/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/>
    <xf numFmtId="176" fontId="13" fillId="0" borderId="1" xfId="0" applyFont="1" applyBorder="1"/>
    <xf numFmtId="176" fontId="13" fillId="0" borderId="1" xfId="0" applyFont="1" applyBorder="1" applyAlignment="1">
      <alignment horizontal="center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NumberFormat="1" applyFont="1" applyFill="1"/>
    <xf numFmtId="176" fontId="13" fillId="2" borderId="0" xfId="0" applyFont="1" applyFill="1"/>
    <xf numFmtId="176" fontId="12" fillId="2" borderId="0" xfId="0" applyFont="1" applyFill="1" applyBorder="1"/>
    <xf numFmtId="176" fontId="12" fillId="0" borderId="0" xfId="0" applyFont="1" applyFill="1" applyBorder="1"/>
    <xf numFmtId="176" fontId="13" fillId="0" borderId="0" xfId="0" applyFont="1" applyBorder="1"/>
    <xf numFmtId="176" fontId="10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Font="1" applyFill="1" applyBorder="1" applyAlignment="1" applyProtection="1">
      <protection locked="0"/>
    </xf>
    <xf numFmtId="176" fontId="13" fillId="0" borderId="0" xfId="0" applyFont="1" applyBorder="1" applyAlignment="1">
      <alignment horizontal="center" vertical="center"/>
    </xf>
    <xf numFmtId="176" fontId="10" fillId="2" borderId="0" xfId="0" applyNumberFormat="1" applyFont="1" applyFill="1" applyBorder="1" applyAlignment="1" applyProtection="1"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0" xfId="0" applyNumberFormat="1" applyFont="1" applyFill="1" applyBorder="1" applyAlignment="1" applyProtection="1">
      <alignment horizontal="center"/>
      <protection locked="0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0" fillId="2" borderId="6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/>
    <xf numFmtId="176" fontId="10" fillId="0" borderId="0" xfId="0" applyFont="1" applyBorder="1"/>
    <xf numFmtId="176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/>
    </xf>
    <xf numFmtId="176" fontId="10" fillId="2" borderId="4" xfId="0" applyNumberFormat="1" applyFont="1" applyFill="1" applyBorder="1" applyAlignment="1" applyProtection="1">
      <alignment vertical="center"/>
      <protection locked="0"/>
    </xf>
    <xf numFmtId="176" fontId="10" fillId="2" borderId="1" xfId="0" applyNumberFormat="1" applyFont="1" applyFill="1" applyBorder="1" applyAlignment="1" applyProtection="1">
      <alignment horizontal="left" vertical="center"/>
      <protection locked="0"/>
    </xf>
    <xf numFmtId="176" fontId="10" fillId="2" borderId="0" xfId="0" applyNumberFormat="1" applyFont="1" applyFill="1" applyAlignment="1">
      <alignment horizontal="center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21" xfId="0" applyFont="1" applyFill="1" applyBorder="1" applyAlignment="1" applyProtection="1">
      <alignment horizontal="center" vertical="center" wrapText="1"/>
      <protection locked="0"/>
    </xf>
    <xf numFmtId="176" fontId="13" fillId="2" borderId="0" xfId="0" applyFont="1" applyFill="1" applyBorder="1"/>
    <xf numFmtId="49" fontId="10" fillId="0" borderId="0" xfId="0" applyNumberFormat="1" applyFont="1"/>
    <xf numFmtId="176" fontId="13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vertical="center"/>
      <protection locked="0"/>
    </xf>
    <xf numFmtId="176" fontId="15" fillId="2" borderId="0" xfId="0" applyNumberFormat="1" applyFont="1" applyFill="1"/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0" fillId="0" borderId="0" xfId="0" applyNumberFormat="1" applyFont="1" applyFill="1"/>
    <xf numFmtId="176" fontId="10" fillId="2" borderId="0" xfId="0" applyNumberFormat="1" applyFont="1" applyFill="1" applyBorder="1" applyAlignment="1" applyProtection="1">
      <alignment horizontal="right"/>
      <protection locked="0"/>
    </xf>
    <xf numFmtId="176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10" xfId="0" applyFont="1" applyFill="1" applyBorder="1" applyAlignment="1" applyProtection="1">
      <alignment horizontal="center" vertical="center" wrapText="1"/>
      <protection locked="0"/>
    </xf>
    <xf numFmtId="176" fontId="10" fillId="2" borderId="3" xfId="0" applyNumberFormat="1" applyFont="1" applyFill="1" applyBorder="1" applyAlignment="1" applyProtection="1">
      <alignment horizontal="center"/>
      <protection locked="0"/>
    </xf>
    <xf numFmtId="49" fontId="10" fillId="2" borderId="0" xfId="0" applyNumberFormat="1" applyFont="1" applyFill="1"/>
    <xf numFmtId="176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Font="1" applyFill="1" applyBorder="1" applyAlignment="1" applyProtection="1">
      <alignment horizontal="center" vertical="center" wrapText="1"/>
      <protection locked="0"/>
    </xf>
    <xf numFmtId="176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0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>
      <alignment horizontal="center"/>
    </xf>
    <xf numFmtId="176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NumberFormat="1" applyFont="1" applyFill="1" applyBorder="1" applyAlignment="1" applyProtection="1">
      <alignment horizontal="center"/>
      <protection locked="0"/>
    </xf>
    <xf numFmtId="176" fontId="10" fillId="2" borderId="9" xfId="0" applyNumberFormat="1" applyFont="1" applyFill="1" applyBorder="1" applyAlignment="1" applyProtection="1">
      <alignment horizontal="center" vertical="center"/>
      <protection locked="0"/>
    </xf>
    <xf numFmtId="176" fontId="13" fillId="0" borderId="4" xfId="0" applyNumberFormat="1" applyFont="1" applyBorder="1" applyAlignment="1">
      <alignment horizontal="center"/>
    </xf>
    <xf numFmtId="176" fontId="13" fillId="2" borderId="1" xfId="0" applyNumberFormat="1" applyFont="1" applyFill="1" applyBorder="1" applyAlignment="1" applyProtection="1">
      <alignment horizontal="center"/>
      <protection locked="0"/>
    </xf>
    <xf numFmtId="176" fontId="13" fillId="0" borderId="20" xfId="0" applyNumberFormat="1" applyFont="1" applyBorder="1" applyAlignment="1">
      <alignment horizontal="center"/>
    </xf>
    <xf numFmtId="176" fontId="13" fillId="2" borderId="21" xfId="0" applyFont="1" applyFill="1" applyBorder="1" applyAlignment="1" applyProtection="1">
      <alignment horizontal="center" vertical="center" wrapText="1"/>
      <protection locked="0"/>
    </xf>
    <xf numFmtId="176" fontId="12" fillId="2" borderId="0" xfId="0" applyNumberFormat="1" applyFont="1" applyFill="1"/>
    <xf numFmtId="176" fontId="12" fillId="2" borderId="0" xfId="0" applyNumberFormat="1" applyFont="1" applyFill="1" applyAlignment="1">
      <alignment horizontal="center"/>
    </xf>
    <xf numFmtId="176" fontId="13" fillId="0" borderId="0" xfId="0" applyFont="1" applyFill="1" applyBorder="1" applyAlignment="1" applyProtection="1">
      <alignment horizontal="left" vertical="top"/>
      <protection locked="0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Border="1"/>
    <xf numFmtId="176" fontId="10" fillId="0" borderId="0" xfId="0" applyNumberFormat="1" applyFont="1" applyBorder="1" applyAlignment="1">
      <alignment horizontal="center"/>
    </xf>
    <xf numFmtId="176" fontId="10" fillId="0" borderId="0" xfId="0" applyNumberFormat="1" applyFont="1" applyBorder="1" applyAlignment="1">
      <alignment horizontal="center" vertical="center"/>
    </xf>
    <xf numFmtId="176" fontId="10" fillId="2" borderId="0" xfId="0" applyNumberFormat="1" applyFont="1" applyFill="1" applyBorder="1"/>
    <xf numFmtId="176" fontId="10" fillId="2" borderId="5" xfId="0" applyNumberFormat="1" applyFont="1" applyFill="1" applyBorder="1" applyAlignment="1" applyProtection="1">
      <alignment horizontal="right"/>
      <protection locked="0"/>
    </xf>
    <xf numFmtId="176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0" xfId="0" applyNumberFormat="1" applyFont="1" applyFill="1" applyBorder="1" applyAlignment="1" applyProtection="1">
      <alignment horizontal="center"/>
      <protection locked="0"/>
    </xf>
    <xf numFmtId="176" fontId="16" fillId="0" borderId="0" xfId="0" applyNumberFormat="1" applyFont="1" applyBorder="1"/>
    <xf numFmtId="176" fontId="15" fillId="0" borderId="0" xfId="0" applyNumberFormat="1" applyFont="1" applyBorder="1"/>
    <xf numFmtId="176" fontId="15" fillId="0" borderId="0" xfId="0" applyNumberFormat="1" applyFont="1" applyBorder="1" applyAlignment="1">
      <alignment horizontal="center"/>
    </xf>
    <xf numFmtId="176" fontId="15" fillId="0" borderId="0" xfId="0" applyNumberFormat="1" applyFont="1" applyBorder="1" applyAlignment="1">
      <alignment horizontal="center" vertical="center"/>
    </xf>
    <xf numFmtId="176" fontId="13" fillId="0" borderId="0" xfId="0" applyNumberFormat="1" applyFont="1" applyBorder="1"/>
    <xf numFmtId="49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vertical="center" wrapText="1"/>
    </xf>
    <xf numFmtId="176" fontId="13" fillId="0" borderId="0" xfId="0" applyNumberFormat="1" applyFont="1" applyBorder="1" applyAlignment="1">
      <alignment horizontal="center"/>
    </xf>
    <xf numFmtId="176" fontId="13" fillId="0" borderId="0" xfId="0" applyNumberFormat="1" applyFont="1" applyBorder="1" applyAlignment="1">
      <alignment horizontal="center" vertical="center"/>
    </xf>
    <xf numFmtId="176" fontId="17" fillId="0" borderId="0" xfId="1" applyNumberFormat="1" applyFont="1" applyAlignment="1">
      <alignment horizontal="center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 wrapText="1"/>
    </xf>
    <xf numFmtId="176" fontId="10" fillId="0" borderId="0" xfId="0" applyNumberFormat="1" applyFont="1"/>
    <xf numFmtId="176" fontId="10" fillId="0" borderId="0" xfId="0" applyNumberFormat="1" applyFont="1" applyAlignment="1">
      <alignment horizontal="center"/>
    </xf>
    <xf numFmtId="176" fontId="10" fillId="2" borderId="0" xfId="0" applyFont="1" applyFill="1" applyAlignment="1">
      <alignment horizontal="center"/>
    </xf>
    <xf numFmtId="0" fontId="13" fillId="0" borderId="0" xfId="0" applyNumberFormat="1" applyFont="1" applyBorder="1"/>
    <xf numFmtId="176" fontId="18" fillId="0" borderId="0" xfId="6" applyNumberFormat="1" applyFont="1" applyAlignment="1" applyProtection="1">
      <alignment vertical="center"/>
    </xf>
    <xf numFmtId="176" fontId="13" fillId="0" borderId="0" xfId="0" applyFont="1" applyFill="1" applyBorder="1"/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0" fillId="2" borderId="8" xfId="0" applyNumberFormat="1" applyFont="1" applyFill="1" applyBorder="1" applyAlignment="1" applyProtection="1">
      <alignment horizontal="center"/>
      <protection locked="0"/>
    </xf>
    <xf numFmtId="176" fontId="10" fillId="2" borderId="3" xfId="0" applyNumberFormat="1" applyFont="1" applyFill="1" applyBorder="1" applyAlignment="1" applyProtection="1">
      <alignment horizontal="right"/>
      <protection locked="0"/>
    </xf>
    <xf numFmtId="176" fontId="10" fillId="2" borderId="4" xfId="0" applyNumberFormat="1" applyFont="1" applyFill="1" applyBorder="1"/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3" fillId="0" borderId="1" xfId="0" applyFont="1" applyBorder="1" applyAlignment="1">
      <alignment horizontal="center" vertical="center"/>
    </xf>
    <xf numFmtId="176" fontId="13" fillId="0" borderId="0" xfId="0" applyFont="1" applyAlignment="1">
      <alignment horizontal="center" vertical="center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3" fillId="0" borderId="0" xfId="0" applyFont="1" applyFill="1" applyBorder="1" applyAlignment="1" applyProtection="1">
      <alignment horizontal="left" vertical="top"/>
      <protection locked="0"/>
    </xf>
    <xf numFmtId="176" fontId="12" fillId="2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/>
    <xf numFmtId="176" fontId="12" fillId="0" borderId="1" xfId="0" applyFont="1" applyBorder="1"/>
    <xf numFmtId="176" fontId="12" fillId="0" borderId="0" xfId="0" applyFont="1"/>
    <xf numFmtId="176" fontId="13" fillId="0" borderId="0" xfId="0" applyFont="1" applyFill="1" applyBorder="1" applyAlignment="1" applyProtection="1">
      <alignment horizontal="left" vertical="top"/>
      <protection locked="0"/>
    </xf>
    <xf numFmtId="176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2" xfId="0" applyNumberFormat="1" applyFont="1" applyFill="1" applyBorder="1" applyAlignment="1" applyProtection="1">
      <alignment horizontal="center" vertical="center"/>
      <protection locked="0"/>
    </xf>
    <xf numFmtId="176" fontId="13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6" xfId="0" applyFont="1" applyFill="1" applyBorder="1" applyAlignment="1" applyProtection="1">
      <alignment horizontal="center" vertical="center"/>
      <protection locked="0"/>
    </xf>
    <xf numFmtId="176" fontId="10" fillId="2" borderId="7" xfId="0" applyFont="1" applyFill="1" applyBorder="1" applyAlignment="1" applyProtection="1">
      <alignment horizontal="center" vertical="center"/>
      <protection locked="0"/>
    </xf>
    <xf numFmtId="176" fontId="10" fillId="2" borderId="8" xfId="0" applyFont="1" applyFill="1" applyBorder="1" applyAlignment="1" applyProtection="1">
      <alignment horizontal="center" vertical="center"/>
      <protection locked="0"/>
    </xf>
    <xf numFmtId="176" fontId="10" fillId="2" borderId="9" xfId="0" applyFont="1" applyFill="1" applyBorder="1" applyAlignment="1" applyProtection="1">
      <alignment horizontal="center" vertical="center"/>
      <protection locked="0"/>
    </xf>
    <xf numFmtId="176" fontId="10" fillId="2" borderId="19" xfId="0" applyFont="1" applyFill="1" applyBorder="1" applyAlignment="1" applyProtection="1">
      <alignment horizontal="center" vertical="center"/>
      <protection locked="0"/>
    </xf>
    <xf numFmtId="176" fontId="10" fillId="2" borderId="20" xfId="0" applyFont="1" applyFill="1" applyBorder="1" applyAlignment="1" applyProtection="1">
      <alignment horizontal="center" vertical="center"/>
      <protection locked="0"/>
    </xf>
    <xf numFmtId="176" fontId="10" fillId="2" borderId="10" xfId="0" applyFont="1" applyFill="1" applyBorder="1" applyAlignment="1" applyProtection="1">
      <alignment horizontal="center" vertical="center" wrapText="1"/>
      <protection locked="0"/>
    </xf>
    <xf numFmtId="176" fontId="10" fillId="2" borderId="22" xfId="0" applyFont="1" applyFill="1" applyBorder="1" applyAlignment="1" applyProtection="1">
      <alignment horizontal="center" vertical="center" wrapText="1"/>
      <protection locked="0"/>
    </xf>
    <xf numFmtId="176" fontId="10" fillId="2" borderId="8" xfId="0" applyFont="1" applyFill="1" applyBorder="1" applyAlignment="1" applyProtection="1">
      <alignment horizontal="center" vertical="center" wrapText="1"/>
      <protection locked="0"/>
    </xf>
    <xf numFmtId="176" fontId="10" fillId="2" borderId="6" xfId="0" applyNumberFormat="1" applyFont="1" applyFill="1" applyBorder="1" applyAlignment="1" applyProtection="1">
      <alignment horizontal="center"/>
      <protection locked="0"/>
    </xf>
    <xf numFmtId="176" fontId="10" fillId="2" borderId="7" xfId="0" applyNumberFormat="1" applyFont="1" applyFill="1" applyBorder="1" applyAlignment="1" applyProtection="1">
      <alignment horizontal="center"/>
      <protection locked="0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21" xfId="0" applyFont="1" applyFill="1" applyBorder="1" applyAlignment="1" applyProtection="1">
      <alignment horizontal="center" vertical="center" wrapText="1"/>
      <protection locked="0"/>
    </xf>
    <xf numFmtId="176" fontId="10" fillId="2" borderId="3" xfId="0" applyNumberFormat="1" applyFont="1" applyFill="1" applyBorder="1" applyAlignment="1" applyProtection="1">
      <alignment horizontal="center"/>
      <protection locked="0"/>
    </xf>
    <xf numFmtId="176" fontId="10" fillId="2" borderId="5" xfId="0" applyNumberFormat="1" applyFont="1" applyFill="1" applyBorder="1" applyAlignment="1" applyProtection="1">
      <alignment horizontal="right"/>
      <protection locked="0"/>
    </xf>
    <xf numFmtId="176" fontId="10" fillId="0" borderId="5" xfId="0" applyFont="1" applyBorder="1" applyAlignment="1"/>
    <xf numFmtId="176" fontId="12" fillId="0" borderId="0" xfId="1" applyFont="1" applyFill="1" applyAlignment="1">
      <alignment horizontal="left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176" fontId="13" fillId="0" borderId="2" xfId="0" applyNumberFormat="1" applyFont="1" applyFill="1" applyBorder="1" applyAlignment="1" applyProtection="1">
      <alignment horizontal="center" vertical="center"/>
      <protection locked="0"/>
    </xf>
    <xf numFmtId="176" fontId="13" fillId="0" borderId="4" xfId="0" applyNumberFormat="1" applyFont="1" applyFill="1" applyBorder="1" applyAlignment="1" applyProtection="1">
      <alignment horizontal="center" vertical="center"/>
      <protection locked="0"/>
    </xf>
    <xf numFmtId="176" fontId="4" fillId="2" borderId="11" xfId="0" applyNumberFormat="1" applyFont="1" applyFill="1" applyBorder="1" applyAlignment="1" applyProtection="1">
      <alignment horizontal="center"/>
      <protection locked="0"/>
    </xf>
    <xf numFmtId="176" fontId="4" fillId="2" borderId="12" xfId="0" applyNumberFormat="1" applyFont="1" applyFill="1" applyBorder="1" applyAlignment="1" applyProtection="1">
      <alignment horizontal="center"/>
      <protection locked="0"/>
    </xf>
    <xf numFmtId="176" fontId="4" fillId="2" borderId="14" xfId="0" applyNumberFormat="1" applyFont="1" applyFill="1" applyBorder="1" applyAlignment="1" applyProtection="1">
      <alignment horizontal="center"/>
      <protection locked="0"/>
    </xf>
    <xf numFmtId="176" fontId="4" fillId="2" borderId="1" xfId="0" applyNumberFormat="1" applyFont="1" applyFill="1" applyBorder="1" applyAlignment="1" applyProtection="1">
      <alignment horizontal="center"/>
      <protection locked="0"/>
    </xf>
    <xf numFmtId="176" fontId="4" fillId="2" borderId="0" xfId="0" applyNumberFormat="1" applyFont="1" applyFill="1" applyBorder="1" applyAlignment="1" applyProtection="1">
      <alignment horizontal="center"/>
      <protection locked="0"/>
    </xf>
  </cellXfs>
  <cellStyles count="10">
    <cellStyle name="常规" xfId="0" builtinId="0"/>
    <cellStyle name="常规 2" xfId="3"/>
    <cellStyle name="常规 2 2" xfId="7"/>
    <cellStyle name="常规 2 3" xfId="9"/>
    <cellStyle name="常规 3" xfId="8"/>
    <cellStyle name="常规_TP Changes" xfId="1"/>
    <cellStyle name="超链接" xfId="6" builtinId="8"/>
    <cellStyle name="超链接 2" xfId="2"/>
    <cellStyle name="超链接 2 2" xfId="5"/>
    <cellStyle name="超链接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617220</xdr:colOff>
      <xdr:row>0</xdr:row>
      <xdr:rowOff>99060</xdr:rowOff>
    </xdr:from>
    <xdr:to>
      <xdr:col>12</xdr:col>
      <xdr:colOff>0</xdr:colOff>
      <xdr:row>2</xdr:row>
      <xdr:rowOff>114300</xdr:rowOff>
    </xdr:to>
    <xdr:pic>
      <xdr:nvPicPr>
        <xdr:cNvPr id="2" name="Picture 2" descr="HLAG_rdax_350x5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56120" y="99060"/>
          <a:ext cx="405384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view="pageBreakPreview" topLeftCell="A40" zoomScale="55" zoomScaleNormal="100" zoomScaleSheetLayoutView="55" workbookViewId="0">
      <selection activeCell="E68" sqref="E68"/>
    </sheetView>
  </sheetViews>
  <sheetFormatPr defaultColWidth="9.125" defaultRowHeight="20.25"/>
  <cols>
    <col min="1" max="1" width="14.375" style="14" customWidth="1"/>
    <col min="2" max="2" width="42.625" style="17" customWidth="1"/>
    <col min="3" max="3" width="27.25" style="106" customWidth="1"/>
    <col min="4" max="4" width="15.875" style="106" customWidth="1"/>
    <col min="5" max="5" width="21.75" style="17" customWidth="1"/>
    <col min="6" max="6" width="24.625" style="17" customWidth="1"/>
    <col min="7" max="7" width="18.375" style="17" customWidth="1"/>
    <col min="8" max="8" width="20.75" style="17" customWidth="1"/>
    <col min="9" max="9" width="22.625" style="17" customWidth="1"/>
    <col min="10" max="10" width="17.875" style="17" customWidth="1"/>
    <col min="11" max="11" width="25.625" style="17" bestFit="1" customWidth="1"/>
    <col min="12" max="12" width="22.625" style="17" bestFit="1" customWidth="1"/>
    <col min="13" max="14" width="13.375" style="17" customWidth="1"/>
    <col min="15" max="15" width="19.875" style="17" customWidth="1"/>
    <col min="16" max="16" width="23.375" style="17" customWidth="1"/>
    <col min="17" max="16384" width="9.125" style="17"/>
  </cols>
  <sheetData>
    <row r="1" spans="1:16">
      <c r="B1" s="15"/>
      <c r="C1" s="16"/>
      <c r="D1" s="16"/>
      <c r="E1" s="15"/>
      <c r="F1" s="15"/>
      <c r="G1" s="15"/>
    </row>
    <row r="2" spans="1:16" ht="23.1" customHeight="1">
      <c r="B2" s="18" t="s">
        <v>1611</v>
      </c>
      <c r="C2" s="16"/>
      <c r="D2" s="16"/>
      <c r="E2" s="15"/>
      <c r="F2" s="15"/>
      <c r="G2" s="15"/>
    </row>
    <row r="3" spans="1:16" ht="23.1" customHeight="1">
      <c r="B3" s="158" t="s">
        <v>1141</v>
      </c>
      <c r="C3" s="158"/>
      <c r="D3" s="158"/>
      <c r="E3" s="158"/>
      <c r="F3" s="158"/>
      <c r="G3" s="19"/>
      <c r="H3" s="19"/>
      <c r="I3" s="19"/>
      <c r="J3" s="19"/>
      <c r="K3" s="19"/>
    </row>
    <row r="4" spans="1:16">
      <c r="A4" s="20"/>
      <c r="B4" s="17" t="s">
        <v>1142</v>
      </c>
      <c r="C4" s="19"/>
      <c r="D4" s="19"/>
      <c r="E4" s="19"/>
      <c r="F4" s="19"/>
      <c r="H4" s="19"/>
      <c r="I4" s="19"/>
      <c r="J4" s="19"/>
      <c r="K4" s="19"/>
    </row>
    <row r="5" spans="1:16" ht="24" customHeight="1">
      <c r="A5" s="21"/>
      <c r="B5" s="21"/>
      <c r="C5" s="21"/>
      <c r="D5" s="21"/>
      <c r="E5" s="22"/>
      <c r="F5" s="22"/>
      <c r="G5" s="22"/>
      <c r="H5" s="22"/>
      <c r="I5" s="23"/>
      <c r="J5" s="22"/>
      <c r="K5" s="22"/>
      <c r="L5" s="22"/>
    </row>
    <row r="6" spans="1:16" ht="24" customHeight="1">
      <c r="A6" s="24"/>
      <c r="B6" s="131" t="s">
        <v>861</v>
      </c>
      <c r="C6" s="131" t="s">
        <v>834</v>
      </c>
      <c r="D6" s="131"/>
      <c r="E6" s="131"/>
      <c r="F6" s="22"/>
      <c r="G6" s="22"/>
      <c r="H6" s="22"/>
      <c r="I6" s="156" t="s">
        <v>125</v>
      </c>
      <c r="J6" s="156"/>
      <c r="K6" s="156"/>
      <c r="L6" s="156"/>
    </row>
    <row r="7" spans="1:16" ht="24" customHeight="1">
      <c r="A7" s="25"/>
      <c r="B7" s="142" t="s">
        <v>3</v>
      </c>
      <c r="C7" s="143"/>
      <c r="D7" s="148" t="s">
        <v>104</v>
      </c>
      <c r="E7" s="26" t="s">
        <v>0</v>
      </c>
      <c r="F7" s="138" t="s">
        <v>4</v>
      </c>
      <c r="G7" s="138"/>
      <c r="H7" s="138"/>
      <c r="I7" s="138"/>
      <c r="J7" s="138"/>
      <c r="K7" s="138"/>
      <c r="L7" s="138"/>
      <c r="M7" s="138"/>
      <c r="N7" s="136"/>
      <c r="O7" s="160"/>
      <c r="P7" s="137"/>
    </row>
    <row r="8" spans="1:16" ht="24" customHeight="1">
      <c r="A8" s="25"/>
      <c r="B8" s="144"/>
      <c r="C8" s="145"/>
      <c r="D8" s="149"/>
      <c r="E8" s="132" t="s">
        <v>2</v>
      </c>
      <c r="F8" s="26" t="s">
        <v>6</v>
      </c>
      <c r="G8" s="138" t="s">
        <v>7</v>
      </c>
      <c r="H8" s="138"/>
      <c r="I8" s="138" t="s">
        <v>818</v>
      </c>
      <c r="J8" s="138"/>
      <c r="K8" s="140" t="s">
        <v>863</v>
      </c>
      <c r="L8" s="141"/>
      <c r="M8" s="26" t="s">
        <v>75</v>
      </c>
      <c r="N8" s="26"/>
      <c r="O8" s="26" t="s">
        <v>29</v>
      </c>
      <c r="P8" s="26" t="s">
        <v>99</v>
      </c>
    </row>
    <row r="9" spans="1:16" ht="24" customHeight="1">
      <c r="A9" s="25"/>
      <c r="B9" s="144"/>
      <c r="C9" s="145"/>
      <c r="D9" s="149"/>
      <c r="E9" s="133" t="s">
        <v>24</v>
      </c>
      <c r="F9" s="26" t="s">
        <v>66</v>
      </c>
      <c r="G9" s="138" t="s">
        <v>33</v>
      </c>
      <c r="H9" s="138"/>
      <c r="I9" s="138" t="s">
        <v>816</v>
      </c>
      <c r="J9" s="138"/>
      <c r="K9" s="140" t="s">
        <v>864</v>
      </c>
      <c r="L9" s="141"/>
      <c r="M9" s="136" t="s">
        <v>91</v>
      </c>
      <c r="N9" s="137"/>
      <c r="O9" s="26" t="s">
        <v>88</v>
      </c>
      <c r="P9" s="26" t="s">
        <v>100</v>
      </c>
    </row>
    <row r="10" spans="1:16" ht="24" customHeight="1">
      <c r="A10" s="25"/>
      <c r="B10" s="146"/>
      <c r="C10" s="147"/>
      <c r="D10" s="149"/>
      <c r="E10" s="139"/>
      <c r="F10" s="26" t="s">
        <v>1334</v>
      </c>
      <c r="G10" s="138" t="s">
        <v>839</v>
      </c>
      <c r="H10" s="138"/>
      <c r="I10" s="138" t="s">
        <v>840</v>
      </c>
      <c r="J10" s="138"/>
      <c r="K10" s="136" t="s">
        <v>822</v>
      </c>
      <c r="L10" s="137"/>
      <c r="M10" s="136" t="s">
        <v>817</v>
      </c>
      <c r="N10" s="137"/>
      <c r="O10" s="26" t="s">
        <v>829</v>
      </c>
      <c r="P10" s="26" t="s">
        <v>841</v>
      </c>
    </row>
    <row r="11" spans="1:16" s="31" customFormat="1" ht="24" customHeight="1">
      <c r="A11" s="27">
        <v>229747</v>
      </c>
      <c r="B11" s="28" t="s">
        <v>1664</v>
      </c>
      <c r="C11" s="28" t="s">
        <v>1587</v>
      </c>
      <c r="D11" s="119" t="s">
        <v>1599</v>
      </c>
      <c r="E11" s="26">
        <v>43646</v>
      </c>
      <c r="F11" s="30">
        <f>E11+24</f>
        <v>43670</v>
      </c>
      <c r="G11" s="140">
        <f>E11+27</f>
        <v>43673</v>
      </c>
      <c r="H11" s="141"/>
      <c r="I11" s="153">
        <f>E11+30</f>
        <v>43676</v>
      </c>
      <c r="J11" s="153"/>
      <c r="K11" s="153">
        <f>E11+33</f>
        <v>43679</v>
      </c>
      <c r="L11" s="153"/>
      <c r="M11" s="140">
        <f>E11+35</f>
        <v>43681</v>
      </c>
      <c r="N11" s="141"/>
      <c r="O11" s="30">
        <f>E11+38</f>
        <v>43684</v>
      </c>
      <c r="P11" s="30">
        <f>E11+40</f>
        <v>43686</v>
      </c>
    </row>
    <row r="12" spans="1:16" s="31" customFormat="1" ht="24" customHeight="1">
      <c r="A12" s="27">
        <v>229749</v>
      </c>
      <c r="B12" s="28" t="s">
        <v>930</v>
      </c>
      <c r="C12" s="28" t="s">
        <v>1612</v>
      </c>
      <c r="D12" s="119" t="s">
        <v>1600</v>
      </c>
      <c r="E12" s="26">
        <v>43653</v>
      </c>
      <c r="F12" s="118">
        <f>E12+24</f>
        <v>43677</v>
      </c>
      <c r="G12" s="136">
        <f>E12+27</f>
        <v>43680</v>
      </c>
      <c r="H12" s="137"/>
      <c r="I12" s="138">
        <f>E12+30</f>
        <v>43683</v>
      </c>
      <c r="J12" s="138"/>
      <c r="K12" s="136">
        <f>E12+33</f>
        <v>43686</v>
      </c>
      <c r="L12" s="137"/>
      <c r="M12" s="136">
        <f>E12+35</f>
        <v>43688</v>
      </c>
      <c r="N12" s="137"/>
      <c r="O12" s="26">
        <f>E12+38</f>
        <v>43691</v>
      </c>
      <c r="P12" s="26">
        <f>E12+40</f>
        <v>43693</v>
      </c>
    </row>
    <row r="13" spans="1:16" s="31" customFormat="1" ht="24" customHeight="1">
      <c r="A13" s="27">
        <v>232915</v>
      </c>
      <c r="B13" s="28" t="s">
        <v>987</v>
      </c>
      <c r="C13" s="28" t="s">
        <v>1615</v>
      </c>
      <c r="D13" s="119" t="s">
        <v>1287</v>
      </c>
      <c r="E13" s="26">
        <v>43660</v>
      </c>
      <c r="F13" s="118">
        <f>E13+24</f>
        <v>43684</v>
      </c>
      <c r="G13" s="140">
        <f>E13+27</f>
        <v>43687</v>
      </c>
      <c r="H13" s="141"/>
      <c r="I13" s="153">
        <f>E13+30</f>
        <v>43690</v>
      </c>
      <c r="J13" s="153"/>
      <c r="K13" s="153">
        <f>E13+33</f>
        <v>43693</v>
      </c>
      <c r="L13" s="153"/>
      <c r="M13" s="140">
        <f>E13+35</f>
        <v>43695</v>
      </c>
      <c r="N13" s="141"/>
      <c r="O13" s="30">
        <f>E13+38</f>
        <v>43698</v>
      </c>
      <c r="P13" s="30">
        <f>E13+40</f>
        <v>43700</v>
      </c>
    </row>
    <row r="14" spans="1:16" s="32" customFormat="1" ht="24" customHeight="1">
      <c r="A14" s="27">
        <v>232917</v>
      </c>
      <c r="B14" s="28" t="s">
        <v>918</v>
      </c>
      <c r="C14" s="28" t="s">
        <v>1618</v>
      </c>
      <c r="D14" s="119" t="s">
        <v>1182</v>
      </c>
      <c r="E14" s="26">
        <v>43667</v>
      </c>
      <c r="F14" s="118">
        <f>E14+24</f>
        <v>43691</v>
      </c>
      <c r="G14" s="136">
        <f>F14+3</f>
        <v>43694</v>
      </c>
      <c r="H14" s="137"/>
      <c r="I14" s="138">
        <f>E14+30</f>
        <v>43697</v>
      </c>
      <c r="J14" s="138"/>
      <c r="K14" s="136">
        <f>E14+33</f>
        <v>43700</v>
      </c>
      <c r="L14" s="137"/>
      <c r="M14" s="136">
        <f>E14+35</f>
        <v>43702</v>
      </c>
      <c r="N14" s="137"/>
      <c r="O14" s="26">
        <f>E14+38</f>
        <v>43705</v>
      </c>
      <c r="P14" s="26">
        <f>E14+40</f>
        <v>43707</v>
      </c>
    </row>
    <row r="15" spans="1:16" s="32" customFormat="1" ht="24" customHeight="1">
      <c r="A15" s="27">
        <v>232919</v>
      </c>
      <c r="B15" s="28" t="s">
        <v>832</v>
      </c>
      <c r="C15" s="28" t="s">
        <v>1621</v>
      </c>
      <c r="D15" s="120" t="s">
        <v>1287</v>
      </c>
      <c r="E15" s="26">
        <v>43674</v>
      </c>
      <c r="F15" s="118">
        <f>E15+24</f>
        <v>43698</v>
      </c>
      <c r="G15" s="136">
        <f>E15+27</f>
        <v>43701</v>
      </c>
      <c r="H15" s="137"/>
      <c r="I15" s="138">
        <f>E15+30</f>
        <v>43704</v>
      </c>
      <c r="J15" s="138"/>
      <c r="K15" s="136">
        <f>E15+33</f>
        <v>43707</v>
      </c>
      <c r="L15" s="137"/>
      <c r="M15" s="136">
        <f>E15+35</f>
        <v>43709</v>
      </c>
      <c r="N15" s="137"/>
      <c r="O15" s="26">
        <f>E15+38</f>
        <v>43712</v>
      </c>
      <c r="P15" s="26">
        <f>E15+40</f>
        <v>43714</v>
      </c>
    </row>
    <row r="16" spans="1:16" s="32" customFormat="1" ht="24" customHeight="1">
      <c r="A16" s="27"/>
      <c r="B16" s="28"/>
      <c r="C16" s="28"/>
      <c r="D16" s="29"/>
      <c r="E16" s="26"/>
      <c r="F16" s="30"/>
      <c r="G16" s="153"/>
      <c r="H16" s="153"/>
      <c r="I16" s="153"/>
      <c r="J16" s="153"/>
      <c r="K16" s="153"/>
      <c r="L16" s="153"/>
      <c r="M16" s="140"/>
      <c r="N16" s="141"/>
      <c r="O16" s="30"/>
      <c r="P16" s="30"/>
    </row>
    <row r="17" spans="1:16">
      <c r="A17" s="25"/>
      <c r="B17" s="33"/>
      <c r="C17" s="33"/>
      <c r="D17" s="109"/>
      <c r="E17" s="35"/>
      <c r="F17" s="131" t="s">
        <v>1293</v>
      </c>
      <c r="G17" s="131"/>
      <c r="H17" s="131"/>
      <c r="I17" s="131"/>
      <c r="J17" s="131"/>
      <c r="K17" s="36"/>
      <c r="L17" s="36"/>
    </row>
    <row r="18" spans="1:16">
      <c r="A18" s="25"/>
      <c r="B18" s="34"/>
      <c r="C18" s="33"/>
      <c r="D18" s="35"/>
      <c r="E18" s="35"/>
      <c r="F18" s="36"/>
      <c r="G18" s="36"/>
      <c r="H18" s="36"/>
      <c r="I18" s="36"/>
      <c r="J18" s="36"/>
      <c r="K18" s="36"/>
      <c r="L18" s="36"/>
    </row>
    <row r="19" spans="1:16" ht="24" customHeight="1">
      <c r="A19" s="25"/>
      <c r="B19" s="37" t="s">
        <v>862</v>
      </c>
      <c r="C19" s="35"/>
      <c r="D19" s="35"/>
      <c r="E19" s="38"/>
      <c r="F19" s="38"/>
      <c r="G19" s="39"/>
      <c r="H19" s="22"/>
      <c r="I19" s="156" t="s">
        <v>101</v>
      </c>
      <c r="J19" s="156"/>
      <c r="K19" s="156"/>
      <c r="L19" s="156"/>
    </row>
    <row r="20" spans="1:16" ht="24" customHeight="1">
      <c r="A20" s="25"/>
      <c r="B20" s="142" t="s">
        <v>3</v>
      </c>
      <c r="C20" s="143"/>
      <c r="D20" s="148" t="s">
        <v>104</v>
      </c>
      <c r="E20" s="40" t="s">
        <v>0</v>
      </c>
      <c r="F20" s="159" t="s">
        <v>1</v>
      </c>
      <c r="G20" s="159"/>
      <c r="H20" s="159"/>
      <c r="I20" s="159"/>
      <c r="J20" s="159"/>
      <c r="K20" s="159"/>
      <c r="L20" s="159"/>
      <c r="M20" s="159"/>
      <c r="N20" s="134"/>
      <c r="O20" s="155"/>
      <c r="P20" s="135"/>
    </row>
    <row r="21" spans="1:16" ht="24" customHeight="1">
      <c r="A21" s="25"/>
      <c r="B21" s="144"/>
      <c r="C21" s="145"/>
      <c r="D21" s="149"/>
      <c r="E21" s="132" t="s">
        <v>2</v>
      </c>
      <c r="F21" s="134" t="s">
        <v>28</v>
      </c>
      <c r="G21" s="135"/>
      <c r="H21" s="41" t="s">
        <v>771</v>
      </c>
      <c r="I21" s="42" t="s">
        <v>29</v>
      </c>
      <c r="J21" s="134" t="s">
        <v>74</v>
      </c>
      <c r="K21" s="135"/>
      <c r="L21" s="159" t="s">
        <v>1604</v>
      </c>
      <c r="M21" s="159"/>
      <c r="N21" s="136" t="s">
        <v>1608</v>
      </c>
      <c r="O21" s="137"/>
      <c r="P21" s="26" t="s">
        <v>1609</v>
      </c>
    </row>
    <row r="22" spans="1:16" ht="24" customHeight="1">
      <c r="A22" s="25"/>
      <c r="B22" s="144"/>
      <c r="C22" s="145"/>
      <c r="D22" s="149"/>
      <c r="E22" s="133" t="s">
        <v>24</v>
      </c>
      <c r="F22" s="136" t="s">
        <v>33</v>
      </c>
      <c r="G22" s="137"/>
      <c r="H22" s="41" t="s">
        <v>87</v>
      </c>
      <c r="I22" s="42" t="s">
        <v>88</v>
      </c>
      <c r="J22" s="134" t="s">
        <v>89</v>
      </c>
      <c r="K22" s="135"/>
      <c r="L22" s="134" t="s">
        <v>1605</v>
      </c>
      <c r="M22" s="135"/>
      <c r="N22" s="136" t="s">
        <v>1606</v>
      </c>
      <c r="O22" s="137"/>
      <c r="P22" s="26" t="s">
        <v>1607</v>
      </c>
    </row>
    <row r="23" spans="1:16" s="31" customFormat="1" ht="24" customHeight="1">
      <c r="A23" s="25"/>
      <c r="B23" s="144"/>
      <c r="C23" s="145"/>
      <c r="D23" s="150"/>
      <c r="E23" s="133"/>
      <c r="F23" s="151" t="s">
        <v>843</v>
      </c>
      <c r="G23" s="152"/>
      <c r="H23" s="44" t="s">
        <v>123</v>
      </c>
      <c r="I23" s="42" t="s">
        <v>126</v>
      </c>
      <c r="J23" s="151" t="s">
        <v>840</v>
      </c>
      <c r="K23" s="152"/>
      <c r="L23" s="151" t="s">
        <v>822</v>
      </c>
      <c r="M23" s="152"/>
      <c r="N23" s="136" t="s">
        <v>1610</v>
      </c>
      <c r="O23" s="137"/>
      <c r="P23" s="26" t="s">
        <v>1668</v>
      </c>
    </row>
    <row r="24" spans="1:16" ht="24" customHeight="1">
      <c r="A24" s="27">
        <v>229726</v>
      </c>
      <c r="B24" s="28" t="s">
        <v>193</v>
      </c>
      <c r="C24" s="28" t="s">
        <v>1587</v>
      </c>
      <c r="D24" s="29" t="s">
        <v>1601</v>
      </c>
      <c r="E24" s="26">
        <v>43650</v>
      </c>
      <c r="F24" s="138">
        <f>E24+17</f>
        <v>43667</v>
      </c>
      <c r="G24" s="138"/>
      <c r="H24" s="26">
        <f>F24+2</f>
        <v>43669</v>
      </c>
      <c r="I24" s="26">
        <f>H24+9</f>
        <v>43678</v>
      </c>
      <c r="J24" s="138">
        <f>I24+2</f>
        <v>43680</v>
      </c>
      <c r="K24" s="138"/>
      <c r="L24" s="138">
        <f>J24+3</f>
        <v>43683</v>
      </c>
      <c r="M24" s="138"/>
      <c r="N24" s="140">
        <f>E24+37</f>
        <v>43687</v>
      </c>
      <c r="O24" s="141"/>
      <c r="P24" s="30">
        <f>E24+39</f>
        <v>43689</v>
      </c>
    </row>
    <row r="25" spans="1:16" ht="24" customHeight="1">
      <c r="A25" s="27">
        <v>229729</v>
      </c>
      <c r="B25" s="28" t="s">
        <v>197</v>
      </c>
      <c r="C25" s="28" t="s">
        <v>1612</v>
      </c>
      <c r="D25" s="29" t="s">
        <v>1601</v>
      </c>
      <c r="E25" s="26">
        <v>43657</v>
      </c>
      <c r="F25" s="138">
        <f>E25+17</f>
        <v>43674</v>
      </c>
      <c r="G25" s="138"/>
      <c r="H25" s="26">
        <f>F25+2</f>
        <v>43676</v>
      </c>
      <c r="I25" s="26">
        <f>H25+9</f>
        <v>43685</v>
      </c>
      <c r="J25" s="138">
        <f>I25+2</f>
        <v>43687</v>
      </c>
      <c r="K25" s="138"/>
      <c r="L25" s="138">
        <f>J25+3</f>
        <v>43690</v>
      </c>
      <c r="M25" s="138"/>
      <c r="N25" s="136">
        <f>E25+37</f>
        <v>43694</v>
      </c>
      <c r="O25" s="137"/>
      <c r="P25" s="26">
        <f>E25+39</f>
        <v>43696</v>
      </c>
    </row>
    <row r="26" spans="1:16" ht="24" customHeight="1">
      <c r="A26" s="27">
        <v>232901</v>
      </c>
      <c r="B26" s="28" t="s">
        <v>1402</v>
      </c>
      <c r="C26" s="28" t="s">
        <v>1615</v>
      </c>
      <c r="D26" s="29" t="s">
        <v>1287</v>
      </c>
      <c r="E26" s="26">
        <v>43664</v>
      </c>
      <c r="F26" s="138">
        <f>E26+17</f>
        <v>43681</v>
      </c>
      <c r="G26" s="138"/>
      <c r="H26" s="26">
        <f>F26+2</f>
        <v>43683</v>
      </c>
      <c r="I26" s="26">
        <f>H26+9</f>
        <v>43692</v>
      </c>
      <c r="J26" s="138">
        <f>I26+2</f>
        <v>43694</v>
      </c>
      <c r="K26" s="138"/>
      <c r="L26" s="138">
        <f>J26+3</f>
        <v>43697</v>
      </c>
      <c r="M26" s="138"/>
      <c r="N26" s="140">
        <f>E26+37</f>
        <v>43701</v>
      </c>
      <c r="O26" s="141"/>
      <c r="P26" s="30">
        <f>E26+39</f>
        <v>43703</v>
      </c>
    </row>
    <row r="27" spans="1:16" ht="24" customHeight="1">
      <c r="A27" s="27">
        <v>232904</v>
      </c>
      <c r="B27" s="28" t="s">
        <v>1041</v>
      </c>
      <c r="C27" s="28" t="s">
        <v>1629</v>
      </c>
      <c r="D27" s="29" t="s">
        <v>1665</v>
      </c>
      <c r="E27" s="26">
        <v>43671</v>
      </c>
      <c r="F27" s="138">
        <f>E27+17</f>
        <v>43688</v>
      </c>
      <c r="G27" s="138"/>
      <c r="H27" s="26">
        <f>F27+2</f>
        <v>43690</v>
      </c>
      <c r="I27" s="26">
        <f>H27+9</f>
        <v>43699</v>
      </c>
      <c r="J27" s="138">
        <f>I27+2</f>
        <v>43701</v>
      </c>
      <c r="K27" s="138"/>
      <c r="L27" s="138">
        <f>J27+3</f>
        <v>43704</v>
      </c>
      <c r="M27" s="138"/>
      <c r="N27" s="136">
        <f>E27+37</f>
        <v>43708</v>
      </c>
      <c r="O27" s="137"/>
      <c r="P27" s="26">
        <f>E27+39</f>
        <v>43710</v>
      </c>
    </row>
    <row r="28" spans="1:16" ht="24" customHeight="1">
      <c r="A28" s="27">
        <v>232906</v>
      </c>
      <c r="B28" s="28" t="s">
        <v>205</v>
      </c>
      <c r="C28" s="28" t="s">
        <v>1659</v>
      </c>
      <c r="D28" s="29" t="s">
        <v>1182</v>
      </c>
      <c r="E28" s="26">
        <v>43678</v>
      </c>
      <c r="F28" s="138">
        <f>+E28+17</f>
        <v>43695</v>
      </c>
      <c r="G28" s="138"/>
      <c r="H28" s="26">
        <f>E28+19</f>
        <v>43697</v>
      </c>
      <c r="I28" s="26">
        <f>E28+28</f>
        <v>43706</v>
      </c>
      <c r="J28" s="138">
        <f>E28+30</f>
        <v>43708</v>
      </c>
      <c r="K28" s="138"/>
      <c r="L28" s="138">
        <f>E28+33</f>
        <v>43711</v>
      </c>
      <c r="M28" s="138"/>
      <c r="N28" s="136">
        <f>E28+37</f>
        <v>43715</v>
      </c>
      <c r="O28" s="137"/>
      <c r="P28" s="26">
        <f>E28+39</f>
        <v>43717</v>
      </c>
    </row>
    <row r="29" spans="1:16">
      <c r="A29" s="107"/>
      <c r="B29" s="33"/>
      <c r="C29" s="35"/>
      <c r="D29" s="131" t="s">
        <v>1293</v>
      </c>
      <c r="E29" s="131"/>
      <c r="F29" s="131"/>
      <c r="G29" s="131"/>
      <c r="H29" s="131"/>
      <c r="I29" s="36"/>
      <c r="J29" s="36"/>
      <c r="K29" s="36"/>
      <c r="L29" s="36"/>
      <c r="M29" s="36"/>
      <c r="N29" s="36"/>
    </row>
    <row r="30" spans="1:16">
      <c r="A30" s="45"/>
      <c r="B30" s="33"/>
      <c r="C30" s="35"/>
      <c r="D30" s="131"/>
      <c r="E30" s="131"/>
      <c r="F30" s="131"/>
      <c r="G30" s="131"/>
      <c r="H30" s="131"/>
      <c r="I30" s="36"/>
      <c r="J30" s="36"/>
      <c r="K30" s="36"/>
      <c r="L30" s="36"/>
      <c r="M30" s="36"/>
      <c r="N30" s="36"/>
    </row>
    <row r="31" spans="1:16" ht="24" customHeight="1">
      <c r="A31" s="45"/>
      <c r="B31" s="33"/>
      <c r="C31" s="37"/>
      <c r="D31" s="46"/>
      <c r="E31" s="46"/>
      <c r="F31" s="46"/>
      <c r="G31" s="36"/>
      <c r="H31" s="36"/>
      <c r="I31" s="36"/>
      <c r="J31" s="36"/>
      <c r="K31" s="36"/>
      <c r="L31" s="36"/>
      <c r="M31" s="36"/>
      <c r="N31" s="36"/>
    </row>
    <row r="32" spans="1:16" ht="24" customHeight="1">
      <c r="A32" s="45"/>
      <c r="B32" s="37" t="s">
        <v>766</v>
      </c>
      <c r="C32" s="46" t="s">
        <v>842</v>
      </c>
      <c r="D32" s="46"/>
      <c r="E32" s="46"/>
      <c r="F32" s="47"/>
      <c r="G32" s="39"/>
      <c r="H32" s="22"/>
      <c r="I32" s="156" t="s">
        <v>85</v>
      </c>
      <c r="J32" s="157"/>
      <c r="K32" s="157"/>
      <c r="L32" s="157"/>
    </row>
    <row r="33" spans="1:16" ht="27" customHeight="1">
      <c r="A33" s="48"/>
      <c r="B33" s="142" t="s">
        <v>3</v>
      </c>
      <c r="C33" s="143"/>
      <c r="D33" s="148" t="s">
        <v>104</v>
      </c>
      <c r="E33" s="40" t="s">
        <v>0</v>
      </c>
      <c r="F33" s="134" t="s">
        <v>1</v>
      </c>
      <c r="G33" s="155"/>
      <c r="H33" s="155"/>
      <c r="I33" s="155"/>
      <c r="J33" s="155"/>
      <c r="K33" s="155"/>
      <c r="L33" s="155"/>
      <c r="M33" s="135"/>
      <c r="N33" s="134"/>
      <c r="O33" s="155"/>
      <c r="P33" s="155"/>
    </row>
    <row r="34" spans="1:16" s="51" customFormat="1">
      <c r="A34" s="48"/>
      <c r="B34" s="144"/>
      <c r="C34" s="145"/>
      <c r="D34" s="149"/>
      <c r="E34" s="132" t="s">
        <v>2</v>
      </c>
      <c r="F34" s="26" t="s">
        <v>770</v>
      </c>
      <c r="G34" s="49" t="s">
        <v>771</v>
      </c>
      <c r="H34" s="26" t="s">
        <v>863</v>
      </c>
      <c r="I34" s="50" t="s">
        <v>75</v>
      </c>
      <c r="J34" s="26" t="s">
        <v>29</v>
      </c>
      <c r="K34" s="40" t="s">
        <v>826</v>
      </c>
      <c r="L34" s="136" t="s">
        <v>821</v>
      </c>
      <c r="M34" s="137"/>
      <c r="N34" s="134" t="s">
        <v>827</v>
      </c>
      <c r="O34" s="135"/>
      <c r="P34" s="111" t="s">
        <v>828</v>
      </c>
    </row>
    <row r="35" spans="1:16" s="51" customFormat="1">
      <c r="B35" s="144"/>
      <c r="C35" s="145"/>
      <c r="D35" s="149"/>
      <c r="E35" s="133"/>
      <c r="F35" s="26" t="s">
        <v>33</v>
      </c>
      <c r="G35" s="52" t="s">
        <v>87</v>
      </c>
      <c r="H35" s="26" t="s">
        <v>864</v>
      </c>
      <c r="I35" s="26" t="s">
        <v>91</v>
      </c>
      <c r="J35" s="26" t="s">
        <v>88</v>
      </c>
      <c r="K35" s="40" t="s">
        <v>767</v>
      </c>
      <c r="L35" s="136" t="s">
        <v>768</v>
      </c>
      <c r="M35" s="137"/>
      <c r="N35" s="134" t="s">
        <v>769</v>
      </c>
      <c r="O35" s="135"/>
      <c r="P35" s="111" t="s">
        <v>92</v>
      </c>
    </row>
    <row r="36" spans="1:16" s="51" customFormat="1">
      <c r="B36" s="146"/>
      <c r="C36" s="147"/>
      <c r="D36" s="154"/>
      <c r="E36" s="139"/>
      <c r="F36" s="26" t="s">
        <v>843</v>
      </c>
      <c r="G36" s="52" t="s">
        <v>123</v>
      </c>
      <c r="H36" s="26" t="s">
        <v>98</v>
      </c>
      <c r="I36" s="26" t="s">
        <v>844</v>
      </c>
      <c r="J36" s="26" t="s">
        <v>126</v>
      </c>
      <c r="K36" s="40" t="s">
        <v>95</v>
      </c>
      <c r="L36" s="136" t="s">
        <v>817</v>
      </c>
      <c r="M36" s="137"/>
      <c r="N36" s="134" t="s">
        <v>845</v>
      </c>
      <c r="O36" s="135"/>
      <c r="P36" s="111" t="s">
        <v>846</v>
      </c>
    </row>
    <row r="37" spans="1:16" s="51" customFormat="1">
      <c r="A37" s="27">
        <v>229735</v>
      </c>
      <c r="B37" s="28" t="s">
        <v>1634</v>
      </c>
      <c r="C37" s="28" t="s">
        <v>1586</v>
      </c>
      <c r="D37" s="29" t="s">
        <v>1599</v>
      </c>
      <c r="E37" s="26">
        <v>43645</v>
      </c>
      <c r="F37" s="40">
        <f>E37+17</f>
        <v>43662</v>
      </c>
      <c r="G37" s="52">
        <f>E37+19</f>
        <v>43664</v>
      </c>
      <c r="H37" s="26">
        <f>E37+23</f>
        <v>43668</v>
      </c>
      <c r="I37" s="26">
        <f>E37+25</f>
        <v>43670</v>
      </c>
      <c r="J37" s="26">
        <f>E37+28</f>
        <v>43673</v>
      </c>
      <c r="K37" s="40">
        <f>E37+32</f>
        <v>43677</v>
      </c>
      <c r="L37" s="136">
        <f>E37+35</f>
        <v>43680</v>
      </c>
      <c r="M37" s="137"/>
      <c r="N37" s="134">
        <f>E37+37</f>
        <v>43682</v>
      </c>
      <c r="O37" s="135"/>
      <c r="P37" s="111">
        <f>E37+42</f>
        <v>43687</v>
      </c>
    </row>
    <row r="38" spans="1:16" s="51" customFormat="1">
      <c r="A38" s="27">
        <v>229737</v>
      </c>
      <c r="B38" s="28" t="s">
        <v>1635</v>
      </c>
      <c r="C38" s="28" t="s">
        <v>1636</v>
      </c>
      <c r="D38" s="53" t="s">
        <v>1183</v>
      </c>
      <c r="E38" s="26">
        <v>43652</v>
      </c>
      <c r="F38" s="40">
        <f>E38+17</f>
        <v>43669</v>
      </c>
      <c r="G38" s="52">
        <f>E38+19</f>
        <v>43671</v>
      </c>
      <c r="H38" s="26">
        <f>E38+23</f>
        <v>43675</v>
      </c>
      <c r="I38" s="26">
        <f>E38+25</f>
        <v>43677</v>
      </c>
      <c r="J38" s="26">
        <f>E38+28</f>
        <v>43680</v>
      </c>
      <c r="K38" s="40">
        <f>E38+32</f>
        <v>43684</v>
      </c>
      <c r="L38" s="136">
        <f>E38+35</f>
        <v>43687</v>
      </c>
      <c r="M38" s="137"/>
      <c r="N38" s="134">
        <f>E38+37</f>
        <v>43689</v>
      </c>
      <c r="O38" s="135"/>
      <c r="P38" s="111">
        <f>E38+42</f>
        <v>43694</v>
      </c>
    </row>
    <row r="39" spans="1:16">
      <c r="A39" s="27">
        <v>229739</v>
      </c>
      <c r="B39" s="28" t="s">
        <v>889</v>
      </c>
      <c r="C39" s="28" t="s">
        <v>1638</v>
      </c>
      <c r="D39" s="29" t="s">
        <v>1183</v>
      </c>
      <c r="E39" s="26">
        <v>43659</v>
      </c>
      <c r="F39" s="40">
        <f>E39+17</f>
        <v>43676</v>
      </c>
      <c r="G39" s="52">
        <f>E39+19</f>
        <v>43678</v>
      </c>
      <c r="H39" s="26">
        <f>E39+23</f>
        <v>43682</v>
      </c>
      <c r="I39" s="26">
        <f>E39+25</f>
        <v>43684</v>
      </c>
      <c r="J39" s="26">
        <f>E39+28</f>
        <v>43687</v>
      </c>
      <c r="K39" s="40">
        <f>E39+32</f>
        <v>43691</v>
      </c>
      <c r="L39" s="136">
        <f>E39+35</f>
        <v>43694</v>
      </c>
      <c r="M39" s="137"/>
      <c r="N39" s="134">
        <f>E39+37</f>
        <v>43696</v>
      </c>
      <c r="O39" s="135"/>
      <c r="P39" s="111">
        <f>E39+42</f>
        <v>43701</v>
      </c>
    </row>
    <row r="40" spans="1:16">
      <c r="A40" s="27">
        <v>232909</v>
      </c>
      <c r="B40" s="28" t="s">
        <v>1660</v>
      </c>
      <c r="C40" s="28" t="s">
        <v>1639</v>
      </c>
      <c r="D40" s="53" t="s">
        <v>1183</v>
      </c>
      <c r="E40" s="26">
        <v>43666</v>
      </c>
      <c r="F40" s="40">
        <f>E40+17</f>
        <v>43683</v>
      </c>
      <c r="G40" s="52">
        <f>E40+19</f>
        <v>43685</v>
      </c>
      <c r="H40" s="26">
        <f>E40+23</f>
        <v>43689</v>
      </c>
      <c r="I40" s="26">
        <f>E40+25</f>
        <v>43691</v>
      </c>
      <c r="J40" s="26">
        <f>E40+28</f>
        <v>43694</v>
      </c>
      <c r="K40" s="40">
        <f>E40+32</f>
        <v>43698</v>
      </c>
      <c r="L40" s="136">
        <f>E40+35</f>
        <v>43701</v>
      </c>
      <c r="M40" s="137"/>
      <c r="N40" s="134">
        <f>E40+37</f>
        <v>43703</v>
      </c>
      <c r="O40" s="135"/>
      <c r="P40" s="111">
        <f>E40+42</f>
        <v>43708</v>
      </c>
    </row>
    <row r="41" spans="1:16">
      <c r="A41" s="27">
        <v>232911</v>
      </c>
      <c r="B41" s="28" t="s">
        <v>1539</v>
      </c>
      <c r="C41" s="28" t="s">
        <v>1641</v>
      </c>
      <c r="D41" s="53" t="s">
        <v>1183</v>
      </c>
      <c r="E41" s="26">
        <v>43673</v>
      </c>
      <c r="F41" s="40">
        <f>E41+17</f>
        <v>43690</v>
      </c>
      <c r="G41" s="52">
        <f>E41+19</f>
        <v>43692</v>
      </c>
      <c r="H41" s="26">
        <f>E41+23</f>
        <v>43696</v>
      </c>
      <c r="I41" s="26">
        <f>E41+25</f>
        <v>43698</v>
      </c>
      <c r="J41" s="26">
        <f>E41+28</f>
        <v>43701</v>
      </c>
      <c r="K41" s="40">
        <f>E41+32</f>
        <v>43705</v>
      </c>
      <c r="L41" s="136">
        <f>E41+35</f>
        <v>43708</v>
      </c>
      <c r="M41" s="137"/>
      <c r="N41" s="136">
        <f>E41+37</f>
        <v>43710</v>
      </c>
      <c r="O41" s="137"/>
      <c r="P41" s="110">
        <f>E41+42</f>
        <v>43715</v>
      </c>
    </row>
    <row r="42" spans="1:16" s="54" customFormat="1">
      <c r="A42" s="25"/>
      <c r="B42" s="33"/>
      <c r="C42" s="46"/>
      <c r="D42" s="131" t="s">
        <v>1293</v>
      </c>
      <c r="E42" s="131"/>
      <c r="F42" s="131"/>
      <c r="G42" s="131"/>
      <c r="H42" s="131"/>
      <c r="I42" s="36"/>
      <c r="J42" s="36"/>
      <c r="K42" s="36"/>
      <c r="L42" s="36"/>
      <c r="M42" s="36"/>
      <c r="N42" s="36"/>
    </row>
    <row r="43" spans="1:16">
      <c r="A43" s="55"/>
      <c r="B43" s="33"/>
      <c r="C43" s="35"/>
      <c r="D43" s="25"/>
      <c r="E43" s="56"/>
      <c r="F43" s="36"/>
      <c r="G43" s="36"/>
      <c r="H43" s="36"/>
      <c r="I43" s="36"/>
      <c r="J43" s="36"/>
      <c r="K43" s="36"/>
      <c r="L43" s="36"/>
      <c r="M43" s="36"/>
      <c r="N43" s="36"/>
    </row>
    <row r="44" spans="1:16" ht="21" customHeight="1">
      <c r="A44" s="45"/>
      <c r="B44" s="33"/>
      <c r="C44" s="35"/>
      <c r="D44" s="25"/>
      <c r="E44" s="56"/>
      <c r="F44" s="36"/>
      <c r="G44" s="36"/>
      <c r="H44" s="36"/>
      <c r="I44" s="36"/>
      <c r="J44" s="36"/>
      <c r="K44" s="36"/>
      <c r="L44" s="36"/>
      <c r="M44" s="36"/>
      <c r="N44" s="36"/>
    </row>
    <row r="45" spans="1:16" ht="21" customHeight="1">
      <c r="A45" s="45"/>
      <c r="B45" s="37" t="s">
        <v>858</v>
      </c>
      <c r="C45" s="46" t="s">
        <v>328</v>
      </c>
      <c r="D45" s="46" t="s">
        <v>329</v>
      </c>
      <c r="E45" s="46"/>
      <c r="F45" s="47"/>
      <c r="G45" s="39"/>
      <c r="H45" s="22"/>
      <c r="I45" s="156" t="s">
        <v>85</v>
      </c>
      <c r="J45" s="157"/>
      <c r="K45" s="157"/>
      <c r="L45" s="157"/>
    </row>
    <row r="46" spans="1:16" ht="21" customHeight="1">
      <c r="A46" s="48"/>
      <c r="B46" s="142" t="s">
        <v>3</v>
      </c>
      <c r="C46" s="143"/>
      <c r="D46" s="148" t="s">
        <v>104</v>
      </c>
      <c r="E46" s="40" t="s">
        <v>0</v>
      </c>
      <c r="F46" s="134" t="s">
        <v>1</v>
      </c>
      <c r="G46" s="155"/>
      <c r="H46" s="155"/>
      <c r="I46" s="155"/>
      <c r="J46" s="155"/>
      <c r="K46" s="155"/>
      <c r="L46" s="155"/>
      <c r="M46" s="135"/>
      <c r="N46" s="22"/>
    </row>
    <row r="47" spans="1:16">
      <c r="A47" s="48"/>
      <c r="B47" s="144"/>
      <c r="C47" s="145"/>
      <c r="D47" s="149"/>
      <c r="E47" s="132" t="s">
        <v>2</v>
      </c>
      <c r="F47" s="26" t="s">
        <v>81</v>
      </c>
      <c r="G47" s="49" t="s">
        <v>114</v>
      </c>
      <c r="H47" s="57" t="s">
        <v>82</v>
      </c>
      <c r="I47" s="50" t="s">
        <v>83</v>
      </c>
      <c r="J47" s="26" t="s">
        <v>84</v>
      </c>
      <c r="K47" s="134" t="s">
        <v>86</v>
      </c>
      <c r="L47" s="155"/>
      <c r="M47" s="135"/>
      <c r="N47" s="36"/>
      <c r="O47" s="51"/>
      <c r="P47" s="58"/>
    </row>
    <row r="48" spans="1:16">
      <c r="A48" s="51"/>
      <c r="B48" s="144"/>
      <c r="C48" s="145"/>
      <c r="D48" s="149"/>
      <c r="E48" s="133"/>
      <c r="F48" s="26" t="s">
        <v>66</v>
      </c>
      <c r="G48" s="49" t="s">
        <v>1139</v>
      </c>
      <c r="H48" s="26" t="s">
        <v>35</v>
      </c>
      <c r="I48" s="26" t="s">
        <v>93</v>
      </c>
      <c r="J48" s="26" t="s">
        <v>80</v>
      </c>
      <c r="K48" s="134" t="s">
        <v>94</v>
      </c>
      <c r="L48" s="155"/>
      <c r="M48" s="135"/>
      <c r="N48" s="114"/>
      <c r="O48" s="51"/>
      <c r="P48" s="58"/>
    </row>
    <row r="49" spans="1:16">
      <c r="A49" s="51"/>
      <c r="B49" s="146"/>
      <c r="C49" s="147"/>
      <c r="D49" s="154"/>
      <c r="E49" s="139"/>
      <c r="F49" s="26" t="s">
        <v>123</v>
      </c>
      <c r="G49" s="52" t="s">
        <v>98</v>
      </c>
      <c r="H49" s="26" t="s">
        <v>126</v>
      </c>
      <c r="I49" s="26" t="s">
        <v>96</v>
      </c>
      <c r="J49" s="26" t="s">
        <v>95</v>
      </c>
      <c r="K49" s="134" t="s">
        <v>97</v>
      </c>
      <c r="L49" s="155"/>
      <c r="M49" s="135"/>
      <c r="N49" s="36"/>
      <c r="O49" s="51"/>
      <c r="P49" s="31"/>
    </row>
    <row r="50" spans="1:16">
      <c r="A50" s="27">
        <v>233590</v>
      </c>
      <c r="B50" s="28" t="s">
        <v>1373</v>
      </c>
      <c r="C50" s="28" t="s">
        <v>1643</v>
      </c>
      <c r="D50" s="29" t="s">
        <v>1184</v>
      </c>
      <c r="E50" s="26">
        <v>43651</v>
      </c>
      <c r="F50" s="40">
        <f>E50+19</f>
        <v>43670</v>
      </c>
      <c r="G50" s="52">
        <f>E50+23</f>
        <v>43674</v>
      </c>
      <c r="H50" s="26">
        <f>E50+28</f>
        <v>43679</v>
      </c>
      <c r="I50" s="26">
        <f>E50+29</f>
        <v>43680</v>
      </c>
      <c r="J50" s="26">
        <f>E50+32</f>
        <v>43683</v>
      </c>
      <c r="K50" s="134">
        <f>E50+34</f>
        <v>43685</v>
      </c>
      <c r="L50" s="155"/>
      <c r="M50" s="135"/>
      <c r="N50" s="36"/>
      <c r="O50" s="51"/>
      <c r="P50" s="60"/>
    </row>
    <row r="51" spans="1:16">
      <c r="A51" s="128">
        <v>233592</v>
      </c>
      <c r="B51" s="130" t="s">
        <v>1674</v>
      </c>
      <c r="C51" s="129" t="s">
        <v>1644</v>
      </c>
      <c r="D51" s="53" t="s">
        <v>1184</v>
      </c>
      <c r="E51" s="26">
        <v>43658</v>
      </c>
      <c r="F51" s="40">
        <f>E51+19</f>
        <v>43677</v>
      </c>
      <c r="G51" s="52">
        <f>E51+23</f>
        <v>43681</v>
      </c>
      <c r="H51" s="26">
        <f>E51+28</f>
        <v>43686</v>
      </c>
      <c r="I51" s="26">
        <f>E51+29</f>
        <v>43687</v>
      </c>
      <c r="J51" s="26">
        <f>E51+32</f>
        <v>43690</v>
      </c>
      <c r="K51" s="134">
        <f>E51+34</f>
        <v>43692</v>
      </c>
      <c r="L51" s="155"/>
      <c r="M51" s="135"/>
      <c r="N51" s="36"/>
      <c r="O51" s="51"/>
      <c r="P51" s="60"/>
    </row>
    <row r="52" spans="1:16" s="31" customFormat="1" ht="24" customHeight="1">
      <c r="A52" s="27">
        <v>233594</v>
      </c>
      <c r="B52" s="28" t="s">
        <v>1661</v>
      </c>
      <c r="C52" s="28" t="s">
        <v>1645</v>
      </c>
      <c r="D52" s="29" t="s">
        <v>1666</v>
      </c>
      <c r="E52" s="26">
        <v>43665</v>
      </c>
      <c r="F52" s="40">
        <f>E52+19</f>
        <v>43684</v>
      </c>
      <c r="G52" s="52">
        <f>E52+23</f>
        <v>43688</v>
      </c>
      <c r="H52" s="26">
        <f>E52+28</f>
        <v>43693</v>
      </c>
      <c r="I52" s="26">
        <f>E52+29</f>
        <v>43694</v>
      </c>
      <c r="J52" s="26">
        <f>E52+32</f>
        <v>43697</v>
      </c>
      <c r="K52" s="134">
        <f>E52+34</f>
        <v>43699</v>
      </c>
      <c r="L52" s="155"/>
      <c r="M52" s="135"/>
      <c r="N52" s="36"/>
      <c r="O52" s="17"/>
    </row>
    <row r="53" spans="1:16" s="31" customFormat="1" ht="24" customHeight="1">
      <c r="A53" s="27">
        <v>233596</v>
      </c>
      <c r="B53" s="28" t="s">
        <v>1549</v>
      </c>
      <c r="C53" s="28" t="s">
        <v>1646</v>
      </c>
      <c r="D53" s="53" t="s">
        <v>1184</v>
      </c>
      <c r="E53" s="26">
        <v>43672</v>
      </c>
      <c r="F53" s="40">
        <f>E53+19</f>
        <v>43691</v>
      </c>
      <c r="G53" s="52">
        <f>E53+23</f>
        <v>43695</v>
      </c>
      <c r="H53" s="26">
        <f>E53+28</f>
        <v>43700</v>
      </c>
      <c r="I53" s="26">
        <f>E53+29</f>
        <v>43701</v>
      </c>
      <c r="J53" s="26">
        <f>E53+32</f>
        <v>43704</v>
      </c>
      <c r="K53" s="134">
        <f>E53+34</f>
        <v>43706</v>
      </c>
      <c r="L53" s="155"/>
      <c r="M53" s="135"/>
      <c r="N53" s="36"/>
      <c r="O53" s="17"/>
    </row>
    <row r="54" spans="1:16" s="31" customFormat="1" ht="24" customHeight="1">
      <c r="A54" s="27">
        <v>233598</v>
      </c>
      <c r="B54" s="28" t="s">
        <v>232</v>
      </c>
      <c r="C54" s="28" t="s">
        <v>1647</v>
      </c>
      <c r="D54" s="53" t="s">
        <v>1667</v>
      </c>
      <c r="E54" s="26">
        <v>43679</v>
      </c>
      <c r="F54" s="40">
        <f>E54+19</f>
        <v>43698</v>
      </c>
      <c r="G54" s="52">
        <f>E54+23</f>
        <v>43702</v>
      </c>
      <c r="H54" s="26">
        <f>E54+28</f>
        <v>43707</v>
      </c>
      <c r="I54" s="26">
        <f>E54+29</f>
        <v>43708</v>
      </c>
      <c r="J54" s="26">
        <f>E54+32</f>
        <v>43711</v>
      </c>
      <c r="K54" s="134">
        <f>E54+34</f>
        <v>43713</v>
      </c>
      <c r="L54" s="155"/>
      <c r="M54" s="135"/>
      <c r="N54" s="36"/>
      <c r="O54" s="17"/>
    </row>
    <row r="55" spans="1:16" s="31" customFormat="1" ht="24" customHeight="1">
      <c r="A55" s="25"/>
      <c r="B55" s="33"/>
      <c r="C55" s="46"/>
      <c r="D55" s="131" t="s">
        <v>1143</v>
      </c>
      <c r="E55" s="131"/>
      <c r="F55" s="131"/>
      <c r="G55" s="131"/>
      <c r="H55" s="131"/>
      <c r="I55" s="126" t="s">
        <v>1098</v>
      </c>
      <c r="J55" s="126"/>
      <c r="K55" s="126"/>
      <c r="L55" s="126"/>
      <c r="M55" s="126"/>
      <c r="N55" s="126"/>
      <c r="O55" s="54"/>
    </row>
    <row r="56" spans="1:16" s="31" customFormat="1" ht="24" customHeight="1">
      <c r="A56" s="55"/>
      <c r="B56" s="33"/>
      <c r="C56" s="35"/>
      <c r="D56" s="25"/>
      <c r="E56" s="56"/>
      <c r="F56" s="36"/>
      <c r="G56" s="36"/>
      <c r="H56" s="36"/>
      <c r="I56" s="36"/>
      <c r="J56" s="36"/>
      <c r="K56" s="36"/>
      <c r="L56" s="36"/>
      <c r="M56" s="36"/>
      <c r="N56" s="36"/>
      <c r="O56" s="17"/>
    </row>
    <row r="57" spans="1:16" s="31" customFormat="1" ht="24" customHeight="1">
      <c r="A57" s="45"/>
      <c r="B57" s="33"/>
      <c r="C57" s="35"/>
      <c r="D57" s="25"/>
      <c r="E57" s="56"/>
      <c r="F57" s="36"/>
      <c r="G57" s="36"/>
      <c r="H57" s="36"/>
      <c r="I57" s="36"/>
      <c r="J57" s="36"/>
      <c r="K57" s="36"/>
      <c r="L57" s="36"/>
      <c r="M57" s="36"/>
      <c r="N57" s="36"/>
      <c r="O57" s="17"/>
    </row>
    <row r="58" spans="1:16">
      <c r="A58" s="45"/>
      <c r="B58" s="39" t="s">
        <v>1340</v>
      </c>
      <c r="C58" s="39"/>
      <c r="D58" s="39"/>
      <c r="E58" s="22"/>
      <c r="F58" s="22"/>
      <c r="G58" s="22"/>
      <c r="H58" s="61" t="s">
        <v>1427</v>
      </c>
      <c r="I58" s="61"/>
      <c r="J58" s="61"/>
      <c r="K58" s="61"/>
      <c r="L58" s="61"/>
      <c r="M58" s="60"/>
      <c r="N58" s="60"/>
    </row>
    <row r="59" spans="1:16" s="31" customFormat="1" ht="24" customHeight="1">
      <c r="A59" s="45"/>
      <c r="B59" s="62" t="s">
        <v>3</v>
      </c>
      <c r="C59" s="63"/>
      <c r="D59" s="64" t="s">
        <v>104</v>
      </c>
      <c r="E59" s="40" t="s">
        <v>0</v>
      </c>
      <c r="F59" s="59" t="s">
        <v>1</v>
      </c>
      <c r="G59" s="65"/>
      <c r="H59" s="65"/>
      <c r="I59" s="65"/>
      <c r="J59" s="65"/>
      <c r="K59" s="155"/>
      <c r="L59" s="135"/>
    </row>
    <row r="60" spans="1:16" s="31" customFormat="1" ht="24" customHeight="1">
      <c r="A60" s="66"/>
      <c r="B60" s="67"/>
      <c r="C60" s="68"/>
      <c r="D60" s="69"/>
      <c r="E60" s="70" t="s">
        <v>2</v>
      </c>
      <c r="F60" s="71" t="s">
        <v>1294</v>
      </c>
      <c r="G60" s="71" t="s">
        <v>102</v>
      </c>
      <c r="H60" s="72" t="s">
        <v>1296</v>
      </c>
      <c r="I60" s="161" t="s">
        <v>1324</v>
      </c>
      <c r="J60" s="162"/>
      <c r="K60" s="113" t="s">
        <v>1299</v>
      </c>
      <c r="L60" s="40" t="s">
        <v>1301</v>
      </c>
    </row>
    <row r="61" spans="1:16" s="31" customFormat="1" ht="24" customHeight="1">
      <c r="A61" s="14"/>
      <c r="B61" s="67"/>
      <c r="C61" s="68"/>
      <c r="D61" s="69"/>
      <c r="E61" s="73"/>
      <c r="F61" s="71" t="s">
        <v>1295</v>
      </c>
      <c r="G61" s="71" t="s">
        <v>38</v>
      </c>
      <c r="H61" s="71" t="s">
        <v>1297</v>
      </c>
      <c r="I61" s="134" t="s">
        <v>1298</v>
      </c>
      <c r="J61" s="135"/>
      <c r="K61" s="40" t="s">
        <v>1300</v>
      </c>
      <c r="L61" s="72" t="s">
        <v>1302</v>
      </c>
    </row>
    <row r="62" spans="1:16" s="58" customFormat="1" ht="24" customHeight="1">
      <c r="A62" s="14"/>
      <c r="B62" s="67"/>
      <c r="C62" s="68"/>
      <c r="D62" s="69"/>
      <c r="E62" s="73"/>
      <c r="F62" s="71" t="s">
        <v>1315</v>
      </c>
      <c r="G62" s="74" t="s">
        <v>1311</v>
      </c>
      <c r="H62" s="75" t="s">
        <v>1316</v>
      </c>
      <c r="I62" s="134" t="s">
        <v>1312</v>
      </c>
      <c r="J62" s="135"/>
      <c r="K62" s="40" t="s">
        <v>1317</v>
      </c>
      <c r="L62" s="40" t="s">
        <v>1314</v>
      </c>
    </row>
    <row r="63" spans="1:16" s="58" customFormat="1" ht="30" customHeight="1">
      <c r="A63" s="27">
        <v>235567</v>
      </c>
      <c r="B63" s="28" t="s">
        <v>1663</v>
      </c>
      <c r="C63" s="28" t="s">
        <v>1596</v>
      </c>
      <c r="D63" s="76" t="s">
        <v>1292</v>
      </c>
      <c r="E63" s="30">
        <v>43646</v>
      </c>
      <c r="F63" s="71">
        <f>E63+34</f>
        <v>43680</v>
      </c>
      <c r="G63" s="30">
        <f>E63+36</f>
        <v>43682</v>
      </c>
      <c r="H63" s="30">
        <f>E63+38</f>
        <v>43684</v>
      </c>
      <c r="I63" s="134">
        <f>E63+39</f>
        <v>43685</v>
      </c>
      <c r="J63" s="135"/>
      <c r="K63" s="77">
        <f>E63+44</f>
        <v>43690</v>
      </c>
      <c r="L63" s="77">
        <f>E63+45</f>
        <v>43691</v>
      </c>
    </row>
    <row r="64" spans="1:16" s="31" customFormat="1" ht="24" customHeight="1">
      <c r="A64" s="27">
        <v>235569</v>
      </c>
      <c r="B64" s="28" t="s">
        <v>1649</v>
      </c>
      <c r="C64" s="28" t="s">
        <v>1650</v>
      </c>
      <c r="D64" s="78" t="s">
        <v>1292</v>
      </c>
      <c r="E64" s="112">
        <v>43653</v>
      </c>
      <c r="F64" s="71">
        <f>E64+34</f>
        <v>43687</v>
      </c>
      <c r="G64" s="30">
        <f>E64+36</f>
        <v>43689</v>
      </c>
      <c r="H64" s="30">
        <f>E64+38</f>
        <v>43691</v>
      </c>
      <c r="I64" s="134">
        <f>E64+39</f>
        <v>43692</v>
      </c>
      <c r="J64" s="135"/>
      <c r="K64" s="77">
        <f>E64+44</f>
        <v>43697</v>
      </c>
      <c r="L64" s="77">
        <f>E64+45</f>
        <v>43698</v>
      </c>
    </row>
    <row r="65" spans="1:15" s="31" customFormat="1" ht="24" customHeight="1">
      <c r="A65" s="27">
        <v>235571</v>
      </c>
      <c r="B65" s="28" t="s">
        <v>1338</v>
      </c>
      <c r="C65" s="28" t="s">
        <v>1651</v>
      </c>
      <c r="D65" s="79" t="s">
        <v>1472</v>
      </c>
      <c r="E65" s="30">
        <v>43660</v>
      </c>
      <c r="F65" s="71">
        <f>E65+34</f>
        <v>43694</v>
      </c>
      <c r="G65" s="30">
        <f>E65+36</f>
        <v>43696</v>
      </c>
      <c r="H65" s="30">
        <f>E65+38</f>
        <v>43698</v>
      </c>
      <c r="I65" s="134">
        <f>E65+39</f>
        <v>43699</v>
      </c>
      <c r="J65" s="135"/>
      <c r="K65" s="77">
        <f>E65+44</f>
        <v>43704</v>
      </c>
      <c r="L65" s="77">
        <f>E65+45</f>
        <v>43705</v>
      </c>
    </row>
    <row r="66" spans="1:15" s="31" customFormat="1" ht="24" customHeight="1">
      <c r="A66" s="27">
        <v>235573</v>
      </c>
      <c r="B66" s="28" t="s">
        <v>1381</v>
      </c>
      <c r="C66" s="28" t="s">
        <v>1652</v>
      </c>
      <c r="D66" s="79" t="s">
        <v>1292</v>
      </c>
      <c r="E66" s="30">
        <v>43667</v>
      </c>
      <c r="F66" s="71">
        <f>E66+34</f>
        <v>43701</v>
      </c>
      <c r="G66" s="30">
        <f>E66+36</f>
        <v>43703</v>
      </c>
      <c r="H66" s="30">
        <f>E66+38</f>
        <v>43705</v>
      </c>
      <c r="I66" s="134">
        <f>E66+39</f>
        <v>43706</v>
      </c>
      <c r="J66" s="135"/>
      <c r="K66" s="77">
        <f>E66+44</f>
        <v>43711</v>
      </c>
      <c r="L66" s="77">
        <f>E66+45</f>
        <v>43712</v>
      </c>
    </row>
    <row r="67" spans="1:15" s="31" customFormat="1" ht="24" customHeight="1">
      <c r="A67" s="27">
        <v>235575</v>
      </c>
      <c r="B67" s="28" t="s">
        <v>190</v>
      </c>
      <c r="C67" s="28" t="s">
        <v>1662</v>
      </c>
      <c r="D67" s="79" t="s">
        <v>1292</v>
      </c>
      <c r="E67" s="30">
        <v>43674</v>
      </c>
      <c r="F67" s="71">
        <f>E67+34</f>
        <v>43708</v>
      </c>
      <c r="G67" s="30">
        <f>E67+36</f>
        <v>43710</v>
      </c>
      <c r="H67" s="30">
        <f>E67+38</f>
        <v>43712</v>
      </c>
      <c r="I67" s="134">
        <f>E67+39</f>
        <v>43713</v>
      </c>
      <c r="J67" s="135"/>
      <c r="K67" s="77">
        <f>E67+44</f>
        <v>43718</v>
      </c>
      <c r="L67" s="77">
        <f>E67+45</f>
        <v>43719</v>
      </c>
    </row>
    <row r="68" spans="1:15" s="58" customFormat="1">
      <c r="A68" s="45"/>
      <c r="B68" s="80"/>
      <c r="C68" s="31"/>
      <c r="D68" s="81"/>
      <c r="E68" s="31"/>
      <c r="F68" s="82" t="s">
        <v>1562</v>
      </c>
      <c r="G68" s="82"/>
      <c r="H68" s="82"/>
      <c r="I68" s="82"/>
      <c r="J68" s="82"/>
      <c r="K68" s="51"/>
      <c r="L68" s="51"/>
      <c r="M68" s="83"/>
      <c r="N68" s="83"/>
      <c r="O68" s="31"/>
    </row>
    <row r="69" spans="1:15" s="58" customFormat="1">
      <c r="A69" s="45"/>
      <c r="B69" s="84"/>
      <c r="C69" s="84"/>
      <c r="D69" s="84"/>
      <c r="E69" s="85"/>
      <c r="F69" s="86"/>
      <c r="G69" s="22"/>
      <c r="H69" s="22"/>
      <c r="I69" s="22"/>
      <c r="J69" s="22"/>
      <c r="K69" s="22"/>
      <c r="L69" s="87"/>
      <c r="M69" s="31"/>
      <c r="N69" s="31"/>
      <c r="O69" s="31"/>
    </row>
    <row r="70" spans="1:15" s="31" customFormat="1">
      <c r="A70" s="45"/>
      <c r="B70" s="84"/>
      <c r="C70" s="84"/>
      <c r="D70" s="84"/>
      <c r="E70" s="85"/>
      <c r="F70" s="86"/>
      <c r="G70" s="22"/>
      <c r="H70" s="22"/>
      <c r="I70" s="22"/>
      <c r="J70" s="22"/>
      <c r="K70" s="22"/>
      <c r="L70" s="87"/>
    </row>
    <row r="71" spans="1:15" s="31" customFormat="1">
      <c r="A71" s="45"/>
      <c r="B71" s="39" t="s">
        <v>1341</v>
      </c>
      <c r="C71" s="39"/>
      <c r="D71" s="39"/>
      <c r="E71" s="17"/>
      <c r="F71" s="17"/>
      <c r="G71" s="22"/>
      <c r="H71" s="17"/>
      <c r="I71" s="88" t="s">
        <v>1328</v>
      </c>
      <c r="J71" s="88"/>
      <c r="K71" s="88"/>
      <c r="L71" s="22"/>
      <c r="O71" s="17"/>
    </row>
    <row r="72" spans="1:15" s="31" customFormat="1" ht="40.5">
      <c r="A72" s="45"/>
      <c r="B72" s="62" t="s">
        <v>3</v>
      </c>
      <c r="C72" s="63"/>
      <c r="D72" s="70" t="s">
        <v>104</v>
      </c>
      <c r="E72" s="40" t="s">
        <v>0</v>
      </c>
      <c r="F72" s="59" t="s">
        <v>1</v>
      </c>
      <c r="G72" s="65"/>
      <c r="H72" s="65"/>
      <c r="I72" s="65"/>
      <c r="J72" s="65"/>
      <c r="K72" s="65"/>
      <c r="L72" s="115"/>
      <c r="M72" s="116"/>
    </row>
    <row r="73" spans="1:15">
      <c r="A73" s="45"/>
      <c r="B73" s="67"/>
      <c r="C73" s="68"/>
      <c r="D73" s="73"/>
      <c r="E73" s="70" t="s">
        <v>2</v>
      </c>
      <c r="F73" s="40" t="s">
        <v>1325</v>
      </c>
      <c r="G73" s="40" t="s">
        <v>102</v>
      </c>
      <c r="H73" s="40" t="s">
        <v>103</v>
      </c>
      <c r="I73" s="40" t="s">
        <v>1426</v>
      </c>
      <c r="J73" s="40" t="s">
        <v>1303</v>
      </c>
      <c r="K73" s="40" t="s">
        <v>1305</v>
      </c>
      <c r="L73" s="41" t="s">
        <v>1308</v>
      </c>
      <c r="M73" s="52"/>
      <c r="N73" s="36"/>
      <c r="O73" s="31"/>
    </row>
    <row r="74" spans="1:15">
      <c r="A74" s="31"/>
      <c r="B74" s="67"/>
      <c r="C74" s="68"/>
      <c r="D74" s="73"/>
      <c r="E74" s="73"/>
      <c r="F74" s="40" t="s">
        <v>1326</v>
      </c>
      <c r="G74" s="40" t="s">
        <v>38</v>
      </c>
      <c r="H74" s="40" t="s">
        <v>73</v>
      </c>
      <c r="I74" s="72" t="s">
        <v>1669</v>
      </c>
      <c r="J74" s="40" t="s">
        <v>1304</v>
      </c>
      <c r="K74" s="59" t="s">
        <v>1306</v>
      </c>
      <c r="L74" s="59" t="s">
        <v>1307</v>
      </c>
      <c r="M74" s="43"/>
      <c r="N74" s="22"/>
      <c r="O74" s="31"/>
    </row>
    <row r="75" spans="1:15">
      <c r="A75" s="58"/>
      <c r="B75" s="67"/>
      <c r="C75" s="68"/>
      <c r="D75" s="89"/>
      <c r="E75" s="89"/>
      <c r="F75" s="40" t="s">
        <v>1327</v>
      </c>
      <c r="G75" s="40" t="s">
        <v>1309</v>
      </c>
      <c r="H75" s="43" t="s">
        <v>1310</v>
      </c>
      <c r="I75" s="40" t="s">
        <v>1311</v>
      </c>
      <c r="J75" s="40" t="s">
        <v>1312</v>
      </c>
      <c r="K75" s="40" t="s">
        <v>1313</v>
      </c>
      <c r="L75" s="59" t="s">
        <v>1314</v>
      </c>
      <c r="M75" s="43"/>
      <c r="N75" s="22"/>
      <c r="O75" s="31"/>
    </row>
    <row r="76" spans="1:15" ht="21" customHeight="1">
      <c r="A76" s="27">
        <v>233436</v>
      </c>
      <c r="B76" s="28" t="s">
        <v>1320</v>
      </c>
      <c r="C76" s="28" t="s">
        <v>1596</v>
      </c>
      <c r="D76" s="29" t="s">
        <v>1599</v>
      </c>
      <c r="E76" s="30">
        <v>43650</v>
      </c>
      <c r="F76" s="117">
        <f>E76+11</f>
        <v>43661</v>
      </c>
      <c r="G76" s="40">
        <f>E76+33</f>
        <v>43683</v>
      </c>
      <c r="H76" s="43">
        <f>E76+34</f>
        <v>43684</v>
      </c>
      <c r="I76" s="127" t="s">
        <v>1297</v>
      </c>
      <c r="J76" s="40">
        <f>E76+39</f>
        <v>43689</v>
      </c>
      <c r="K76" s="40">
        <f>E76+42</f>
        <v>43692</v>
      </c>
      <c r="L76" s="41">
        <f>E76+45</f>
        <v>43695</v>
      </c>
      <c r="M76" s="52"/>
      <c r="N76" s="36"/>
      <c r="O76" s="31"/>
    </row>
    <row r="77" spans="1:15">
      <c r="A77" s="128">
        <v>233474</v>
      </c>
      <c r="B77" s="129" t="s">
        <v>1673</v>
      </c>
      <c r="C77" s="129" t="s">
        <v>1655</v>
      </c>
      <c r="D77" s="89" t="s">
        <v>1183</v>
      </c>
      <c r="E77" s="26">
        <v>43657</v>
      </c>
      <c r="F77" s="117">
        <f>E77+11</f>
        <v>43668</v>
      </c>
      <c r="G77" s="40">
        <f>E77+33</f>
        <v>43690</v>
      </c>
      <c r="H77" s="43">
        <f>E77+34</f>
        <v>43691</v>
      </c>
      <c r="I77" s="127" t="s">
        <v>1671</v>
      </c>
      <c r="J77" s="40">
        <f>E77+39</f>
        <v>43696</v>
      </c>
      <c r="K77" s="40">
        <f>E77+42</f>
        <v>43699</v>
      </c>
      <c r="L77" s="41">
        <f>E77+45</f>
        <v>43702</v>
      </c>
      <c r="M77" s="52"/>
      <c r="N77" s="36"/>
      <c r="O77" s="31"/>
    </row>
    <row r="78" spans="1:15">
      <c r="A78" s="27">
        <v>233476</v>
      </c>
      <c r="B78" s="28" t="s">
        <v>1512</v>
      </c>
      <c r="C78" s="28" t="s">
        <v>1651</v>
      </c>
      <c r="D78" s="29" t="s">
        <v>1182</v>
      </c>
      <c r="E78" s="124">
        <v>43664</v>
      </c>
      <c r="F78" s="125">
        <f>E78+11</f>
        <v>43675</v>
      </c>
      <c r="G78" s="125">
        <f>E78+33</f>
        <v>43697</v>
      </c>
      <c r="H78" s="121">
        <f>E78+34</f>
        <v>43698</v>
      </c>
      <c r="I78" s="127" t="s">
        <v>1670</v>
      </c>
      <c r="J78" s="125">
        <f>E78+39</f>
        <v>43703</v>
      </c>
      <c r="K78" s="125">
        <f>E78+42</f>
        <v>43706</v>
      </c>
      <c r="L78" s="122">
        <f>E78+45</f>
        <v>43709</v>
      </c>
      <c r="M78" s="123"/>
      <c r="N78" s="36"/>
      <c r="O78" s="31"/>
    </row>
    <row r="79" spans="1:15">
      <c r="A79" s="27">
        <v>233478</v>
      </c>
      <c r="B79" s="28" t="s">
        <v>1384</v>
      </c>
      <c r="C79" s="28" t="s">
        <v>1652</v>
      </c>
      <c r="D79" s="29" t="s">
        <v>1287</v>
      </c>
      <c r="E79" s="124">
        <v>43671</v>
      </c>
      <c r="F79" s="125">
        <f>E79+11</f>
        <v>43682</v>
      </c>
      <c r="G79" s="125">
        <f>E79+33</f>
        <v>43704</v>
      </c>
      <c r="H79" s="121">
        <f>E79+34</f>
        <v>43705</v>
      </c>
      <c r="I79" s="127" t="s">
        <v>1297</v>
      </c>
      <c r="J79" s="125">
        <f>E79+39</f>
        <v>43710</v>
      </c>
      <c r="K79" s="125">
        <f>E79+42</f>
        <v>43713</v>
      </c>
      <c r="L79" s="122">
        <f>E79+45</f>
        <v>43716</v>
      </c>
      <c r="M79" s="123"/>
      <c r="N79" s="36"/>
      <c r="O79" s="31"/>
    </row>
    <row r="80" spans="1:15">
      <c r="A80" s="27">
        <v>233480</v>
      </c>
      <c r="B80" s="28" t="s">
        <v>1385</v>
      </c>
      <c r="C80" s="28" t="s">
        <v>1658</v>
      </c>
      <c r="D80" s="29" t="s">
        <v>1183</v>
      </c>
      <c r="E80" s="124">
        <v>43678</v>
      </c>
      <c r="F80" s="125">
        <f>E80+11</f>
        <v>43689</v>
      </c>
      <c r="G80" s="125">
        <f>E80+33</f>
        <v>43711</v>
      </c>
      <c r="H80" s="121">
        <f>E80+34</f>
        <v>43712</v>
      </c>
      <c r="I80" s="127" t="s">
        <v>1387</v>
      </c>
      <c r="J80" s="125">
        <f>E80+39</f>
        <v>43717</v>
      </c>
      <c r="K80" s="125">
        <f>E80+42</f>
        <v>43720</v>
      </c>
      <c r="L80" s="122">
        <f>E80+45</f>
        <v>43723</v>
      </c>
      <c r="M80" s="123"/>
      <c r="N80" s="36"/>
      <c r="O80" s="31"/>
    </row>
    <row r="81" spans="1:15" ht="30.75" customHeight="1">
      <c r="A81" s="20"/>
      <c r="B81" s="19" t="s">
        <v>1185</v>
      </c>
      <c r="C81" s="84"/>
      <c r="D81" s="84"/>
      <c r="E81" s="85"/>
      <c r="F81" s="86"/>
      <c r="G81" s="22"/>
      <c r="H81" s="22" t="s">
        <v>1562</v>
      </c>
      <c r="I81" s="22"/>
      <c r="J81" s="22"/>
      <c r="K81" s="22"/>
      <c r="L81" s="90"/>
      <c r="M81" s="90"/>
      <c r="N81" s="90"/>
      <c r="O81" s="31"/>
    </row>
    <row r="82" spans="1:15">
      <c r="A82" s="25"/>
      <c r="B82" s="54" t="s">
        <v>1099</v>
      </c>
      <c r="C82" s="91"/>
      <c r="D82" s="92"/>
      <c r="E82" s="93"/>
      <c r="F82" s="94"/>
      <c r="G82" s="22"/>
      <c r="H82" s="90"/>
      <c r="I82" s="90"/>
      <c r="J82" s="90"/>
      <c r="K82" s="90"/>
      <c r="L82" s="22"/>
      <c r="M82" s="31"/>
      <c r="N82" s="31"/>
      <c r="O82" s="31"/>
    </row>
    <row r="83" spans="1:15">
      <c r="A83" s="20"/>
      <c r="B83" s="54" t="s">
        <v>850</v>
      </c>
      <c r="C83" s="95" t="s">
        <v>851</v>
      </c>
      <c r="D83" s="92"/>
      <c r="E83" s="93"/>
      <c r="F83" s="94"/>
      <c r="G83" s="22"/>
      <c r="H83" s="90"/>
      <c r="I83" s="90"/>
      <c r="J83" s="90"/>
      <c r="K83" s="90"/>
      <c r="L83" s="90"/>
      <c r="M83" s="31"/>
      <c r="N83" s="31"/>
    </row>
    <row r="84" spans="1:15" s="31" customFormat="1">
      <c r="A84" s="25"/>
      <c r="B84" s="96" t="s">
        <v>38</v>
      </c>
      <c r="C84" s="97" t="s">
        <v>852</v>
      </c>
      <c r="D84" s="98"/>
      <c r="E84" s="56"/>
      <c r="F84" s="36"/>
      <c r="G84" s="36"/>
      <c r="H84" s="22"/>
      <c r="I84" s="22"/>
      <c r="J84" s="22"/>
      <c r="K84" s="22"/>
      <c r="L84" s="90"/>
      <c r="O84" s="17"/>
    </row>
    <row r="85" spans="1:15">
      <c r="A85" s="25"/>
      <c r="B85" s="96" t="s">
        <v>72</v>
      </c>
      <c r="C85" s="96" t="s">
        <v>853</v>
      </c>
      <c r="D85" s="98"/>
      <c r="E85" s="99"/>
      <c r="F85" s="100"/>
      <c r="G85" s="22"/>
      <c r="H85" s="36"/>
      <c r="I85" s="36"/>
      <c r="J85" s="36"/>
      <c r="K85" s="36"/>
      <c r="L85" s="22"/>
      <c r="M85" s="31"/>
      <c r="N85" s="31"/>
    </row>
    <row r="86" spans="1:15">
      <c r="A86" s="25"/>
      <c r="B86" s="96" t="s">
        <v>76</v>
      </c>
      <c r="C86" s="96" t="s">
        <v>854</v>
      </c>
      <c r="D86" s="98"/>
      <c r="E86" s="56"/>
      <c r="F86" s="36"/>
      <c r="G86" s="36"/>
      <c r="H86" s="22"/>
      <c r="I86" s="22"/>
      <c r="J86" s="22"/>
      <c r="K86" s="22"/>
      <c r="L86" s="36"/>
      <c r="M86" s="90"/>
      <c r="N86" s="90"/>
      <c r="O86" s="31"/>
    </row>
    <row r="87" spans="1:15" ht="31.5" customHeight="1">
      <c r="A87" s="25"/>
      <c r="B87" s="96" t="s">
        <v>78</v>
      </c>
      <c r="C87" s="96" t="s">
        <v>855</v>
      </c>
      <c r="D87" s="98"/>
      <c r="E87" s="56"/>
      <c r="F87" s="36"/>
      <c r="G87" s="36"/>
      <c r="H87" s="36"/>
      <c r="I87" s="36"/>
      <c r="J87" s="36"/>
      <c r="K87" s="36"/>
      <c r="L87" s="22"/>
      <c r="M87" s="90"/>
      <c r="N87" s="90"/>
      <c r="O87" s="31"/>
    </row>
    <row r="88" spans="1:15">
      <c r="A88" s="25"/>
      <c r="B88" s="96" t="s">
        <v>77</v>
      </c>
      <c r="C88" s="96" t="s">
        <v>856</v>
      </c>
      <c r="D88" s="98"/>
      <c r="E88" s="101"/>
      <c r="F88" s="101"/>
      <c r="G88" s="39"/>
      <c r="H88" s="36"/>
      <c r="I88" s="36"/>
      <c r="J88" s="36"/>
      <c r="K88" s="36"/>
      <c r="L88" s="36"/>
      <c r="M88" s="22"/>
      <c r="N88" s="22"/>
      <c r="O88" s="31"/>
    </row>
    <row r="89" spans="1:15">
      <c r="B89" s="96"/>
      <c r="C89" s="102"/>
      <c r="D89" s="103"/>
      <c r="E89" s="104"/>
      <c r="F89" s="104"/>
      <c r="G89" s="54"/>
      <c r="H89" s="22"/>
      <c r="I89" s="22"/>
      <c r="K89" s="22"/>
      <c r="L89" s="36"/>
      <c r="M89" s="36"/>
      <c r="N89" s="36"/>
      <c r="O89" s="31"/>
    </row>
    <row r="90" spans="1:15">
      <c r="B90" s="108"/>
      <c r="C90" s="102"/>
      <c r="D90" s="103"/>
      <c r="E90" s="104"/>
      <c r="F90" s="104"/>
      <c r="H90" s="54"/>
      <c r="I90" s="19"/>
      <c r="L90" s="22"/>
      <c r="M90" s="22"/>
      <c r="N90" s="22"/>
      <c r="O90" s="31"/>
    </row>
    <row r="91" spans="1:15">
      <c r="A91" s="25"/>
      <c r="B91" s="96" t="s">
        <v>1140</v>
      </c>
      <c r="C91" s="102"/>
      <c r="D91" s="103"/>
      <c r="E91" s="104"/>
      <c r="F91" s="104"/>
      <c r="M91" s="36"/>
      <c r="N91" s="36"/>
      <c r="O91" s="31"/>
    </row>
    <row r="92" spans="1:15" ht="24" customHeight="1">
      <c r="B92" s="104" t="s">
        <v>106</v>
      </c>
      <c r="C92" s="105"/>
      <c r="D92" s="105"/>
      <c r="E92" s="104"/>
      <c r="F92" s="104"/>
      <c r="M92" s="36"/>
      <c r="N92" s="36"/>
      <c r="O92" s="31"/>
    </row>
    <row r="93" spans="1:15">
      <c r="B93" s="17" t="s">
        <v>107</v>
      </c>
    </row>
    <row r="94" spans="1:15">
      <c r="B94" s="17" t="s">
        <v>108</v>
      </c>
    </row>
    <row r="95" spans="1:15">
      <c r="B95" s="17" t="s">
        <v>124</v>
      </c>
    </row>
    <row r="96" spans="1:15">
      <c r="B96" s="17" t="s">
        <v>109</v>
      </c>
    </row>
    <row r="97" spans="2:2">
      <c r="B97" s="17" t="s">
        <v>113</v>
      </c>
    </row>
    <row r="98" spans="2:2">
      <c r="B98" s="17" t="s">
        <v>857</v>
      </c>
    </row>
  </sheetData>
  <mergeCells count="130">
    <mergeCell ref="K59:L59"/>
    <mergeCell ref="I60:J60"/>
    <mergeCell ref="I61:J61"/>
    <mergeCell ref="I62:J62"/>
    <mergeCell ref="I63:J63"/>
    <mergeCell ref="I64:J64"/>
    <mergeCell ref="I65:J65"/>
    <mergeCell ref="I66:J66"/>
    <mergeCell ref="I67:J67"/>
    <mergeCell ref="N7:P7"/>
    <mergeCell ref="N20:P20"/>
    <mergeCell ref="N34:O34"/>
    <mergeCell ref="N35:O35"/>
    <mergeCell ref="N36:O36"/>
    <mergeCell ref="N37:O37"/>
    <mergeCell ref="N38:O38"/>
    <mergeCell ref="N39:O39"/>
    <mergeCell ref="N40:O40"/>
    <mergeCell ref="M9:N9"/>
    <mergeCell ref="M10:N10"/>
    <mergeCell ref="M11:N11"/>
    <mergeCell ref="M12:N12"/>
    <mergeCell ref="M13:N13"/>
    <mergeCell ref="N21:O21"/>
    <mergeCell ref="N22:O22"/>
    <mergeCell ref="N23:O23"/>
    <mergeCell ref="N24:O24"/>
    <mergeCell ref="N25:O25"/>
    <mergeCell ref="N26:O26"/>
    <mergeCell ref="N27:O27"/>
    <mergeCell ref="N28:O28"/>
    <mergeCell ref="N41:O41"/>
    <mergeCell ref="N33:P33"/>
    <mergeCell ref="L28:M28"/>
    <mergeCell ref="L41:M41"/>
    <mergeCell ref="L39:M39"/>
    <mergeCell ref="I32:L32"/>
    <mergeCell ref="L37:M37"/>
    <mergeCell ref="L38:M38"/>
    <mergeCell ref="F33:M33"/>
    <mergeCell ref="L36:M36"/>
    <mergeCell ref="F28:G28"/>
    <mergeCell ref="G11:H11"/>
    <mergeCell ref="G15:H15"/>
    <mergeCell ref="D55:H55"/>
    <mergeCell ref="K51:M51"/>
    <mergeCell ref="K52:M52"/>
    <mergeCell ref="K53:M53"/>
    <mergeCell ref="K54:M54"/>
    <mergeCell ref="J26:K26"/>
    <mergeCell ref="F26:G26"/>
    <mergeCell ref="J25:K25"/>
    <mergeCell ref="L25:M25"/>
    <mergeCell ref="J28:K28"/>
    <mergeCell ref="D30:H30"/>
    <mergeCell ref="D29:H29"/>
    <mergeCell ref="L27:M27"/>
    <mergeCell ref="F27:G27"/>
    <mergeCell ref="F25:G25"/>
    <mergeCell ref="L26:M26"/>
    <mergeCell ref="K50:M50"/>
    <mergeCell ref="K49:M49"/>
    <mergeCell ref="K48:M48"/>
    <mergeCell ref="K47:M47"/>
    <mergeCell ref="L21:M21"/>
    <mergeCell ref="F17:J17"/>
    <mergeCell ref="B3:F3"/>
    <mergeCell ref="J24:K24"/>
    <mergeCell ref="J21:K21"/>
    <mergeCell ref="I19:L19"/>
    <mergeCell ref="B20:C23"/>
    <mergeCell ref="F21:G21"/>
    <mergeCell ref="F22:G22"/>
    <mergeCell ref="F23:G23"/>
    <mergeCell ref="F24:G24"/>
    <mergeCell ref="K9:L9"/>
    <mergeCell ref="K10:L10"/>
    <mergeCell ref="K11:L11"/>
    <mergeCell ref="K14:L14"/>
    <mergeCell ref="F20:M20"/>
    <mergeCell ref="I6:L6"/>
    <mergeCell ref="I11:J11"/>
    <mergeCell ref="G12:H12"/>
    <mergeCell ref="I12:J12"/>
    <mergeCell ref="G13:H13"/>
    <mergeCell ref="I13:J13"/>
    <mergeCell ref="K13:L13"/>
    <mergeCell ref="I15:J15"/>
    <mergeCell ref="I14:J14"/>
    <mergeCell ref="L24:M24"/>
    <mergeCell ref="I16:J16"/>
    <mergeCell ref="J23:K23"/>
    <mergeCell ref="K16:L16"/>
    <mergeCell ref="B46:C49"/>
    <mergeCell ref="D46:D49"/>
    <mergeCell ref="E47:E49"/>
    <mergeCell ref="B33:C36"/>
    <mergeCell ref="D33:D36"/>
    <mergeCell ref="E34:E36"/>
    <mergeCell ref="D42:H42"/>
    <mergeCell ref="F46:M46"/>
    <mergeCell ref="I45:L45"/>
    <mergeCell ref="L34:M34"/>
    <mergeCell ref="L35:M35"/>
    <mergeCell ref="L40:M40"/>
    <mergeCell ref="J27:K27"/>
    <mergeCell ref="B6:E6"/>
    <mergeCell ref="E21:E23"/>
    <mergeCell ref="J22:K22"/>
    <mergeCell ref="K15:L15"/>
    <mergeCell ref="L22:M22"/>
    <mergeCell ref="G10:H10"/>
    <mergeCell ref="G14:H14"/>
    <mergeCell ref="K12:L12"/>
    <mergeCell ref="F7:M7"/>
    <mergeCell ref="E8:E10"/>
    <mergeCell ref="G8:H8"/>
    <mergeCell ref="I8:J8"/>
    <mergeCell ref="K8:L8"/>
    <mergeCell ref="I9:J9"/>
    <mergeCell ref="G9:H9"/>
    <mergeCell ref="I10:J10"/>
    <mergeCell ref="B7:C10"/>
    <mergeCell ref="D7:D10"/>
    <mergeCell ref="D20:D23"/>
    <mergeCell ref="L23:M23"/>
    <mergeCell ref="M14:N14"/>
    <mergeCell ref="M15:N15"/>
    <mergeCell ref="M16:N16"/>
    <mergeCell ref="G16:H16"/>
  </mergeCells>
  <phoneticPr fontId="3" type="noConversion"/>
  <pageMargins left="0" right="0" top="0.78740157480314998" bottom="0.78740157480314998" header="0.31496062992126" footer="0.31496062992126"/>
  <pageSetup paperSize="9" scale="3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260"/>
  <sheetViews>
    <sheetView topLeftCell="A1228" workbookViewId="0">
      <selection activeCell="A1258" sqref="A1258:C1258"/>
    </sheetView>
  </sheetViews>
  <sheetFormatPr defaultRowHeight="13.5"/>
  <cols>
    <col min="1" max="1" width="15" style="13" customWidth="1"/>
    <col min="2" max="2" width="22.125" customWidth="1"/>
    <col min="3" max="3" width="13.25" customWidth="1"/>
    <col min="8" max="8" width="14.25" customWidth="1"/>
  </cols>
  <sheetData>
    <row r="1" spans="1:18">
      <c r="A1" s="13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16</v>
      </c>
      <c r="M1" t="s">
        <v>19</v>
      </c>
      <c r="N1" t="s">
        <v>20</v>
      </c>
      <c r="O1" t="s">
        <v>21</v>
      </c>
      <c r="P1" t="s">
        <v>128</v>
      </c>
      <c r="Q1" t="s">
        <v>129</v>
      </c>
      <c r="R1" t="s">
        <v>111</v>
      </c>
    </row>
    <row r="2" spans="1:18">
      <c r="A2" s="13">
        <v>49799</v>
      </c>
      <c r="B2" t="s">
        <v>120</v>
      </c>
      <c r="C2" t="s">
        <v>130</v>
      </c>
      <c r="D2" t="s">
        <v>30</v>
      </c>
      <c r="E2" t="s">
        <v>22</v>
      </c>
      <c r="F2" t="s">
        <v>23</v>
      </c>
      <c r="G2" t="s">
        <v>24</v>
      </c>
      <c r="H2" t="s">
        <v>131</v>
      </c>
      <c r="I2" t="s">
        <v>25</v>
      </c>
      <c r="J2" t="s">
        <v>87</v>
      </c>
      <c r="K2" t="s">
        <v>132</v>
      </c>
      <c r="L2" t="s">
        <v>25</v>
      </c>
      <c r="M2">
        <v>25</v>
      </c>
      <c r="N2" t="s">
        <v>26</v>
      </c>
      <c r="O2" t="s">
        <v>27</v>
      </c>
      <c r="P2" t="s">
        <v>27</v>
      </c>
      <c r="Q2" t="s">
        <v>133</v>
      </c>
      <c r="R2" t="s">
        <v>112</v>
      </c>
    </row>
    <row r="3" spans="1:18">
      <c r="A3" s="13">
        <v>50151</v>
      </c>
      <c r="B3" t="s">
        <v>121</v>
      </c>
      <c r="C3" t="s">
        <v>134</v>
      </c>
      <c r="D3" t="s">
        <v>30</v>
      </c>
      <c r="E3" t="s">
        <v>22</v>
      </c>
      <c r="F3" t="s">
        <v>23</v>
      </c>
      <c r="G3" t="s">
        <v>24</v>
      </c>
      <c r="H3" t="s">
        <v>135</v>
      </c>
      <c r="I3" t="s">
        <v>25</v>
      </c>
      <c r="J3" t="s">
        <v>87</v>
      </c>
      <c r="K3" t="s">
        <v>136</v>
      </c>
      <c r="L3" t="s">
        <v>25</v>
      </c>
      <c r="M3">
        <v>25</v>
      </c>
      <c r="N3" t="s">
        <v>26</v>
      </c>
      <c r="O3" t="s">
        <v>27</v>
      </c>
      <c r="P3" t="s">
        <v>27</v>
      </c>
      <c r="Q3" t="s">
        <v>133</v>
      </c>
      <c r="R3" t="s">
        <v>112</v>
      </c>
    </row>
    <row r="4" spans="1:18">
      <c r="A4" s="13">
        <v>50153</v>
      </c>
      <c r="B4" t="s">
        <v>137</v>
      </c>
      <c r="C4" t="s">
        <v>138</v>
      </c>
      <c r="D4" t="s">
        <v>30</v>
      </c>
      <c r="E4" t="s">
        <v>22</v>
      </c>
      <c r="F4" t="s">
        <v>23</v>
      </c>
      <c r="G4" t="s">
        <v>24</v>
      </c>
      <c r="H4" t="s">
        <v>139</v>
      </c>
      <c r="I4" t="s">
        <v>25</v>
      </c>
      <c r="J4" t="s">
        <v>87</v>
      </c>
      <c r="K4" t="s">
        <v>140</v>
      </c>
      <c r="L4" t="s">
        <v>25</v>
      </c>
      <c r="M4">
        <v>25</v>
      </c>
      <c r="N4" t="s">
        <v>26</v>
      </c>
      <c r="O4" t="s">
        <v>27</v>
      </c>
      <c r="P4" t="s">
        <v>27</v>
      </c>
      <c r="Q4" t="s">
        <v>133</v>
      </c>
      <c r="R4" t="s">
        <v>112</v>
      </c>
    </row>
    <row r="5" spans="1:18">
      <c r="A5" s="13">
        <v>50155</v>
      </c>
      <c r="B5" t="s">
        <v>141</v>
      </c>
      <c r="C5" t="s">
        <v>142</v>
      </c>
      <c r="D5" t="s">
        <v>30</v>
      </c>
      <c r="E5" t="s">
        <v>22</v>
      </c>
      <c r="F5" t="s">
        <v>23</v>
      </c>
      <c r="G5" t="s">
        <v>24</v>
      </c>
      <c r="H5" t="s">
        <v>143</v>
      </c>
      <c r="I5" t="s">
        <v>25</v>
      </c>
      <c r="J5" t="s">
        <v>87</v>
      </c>
      <c r="K5" t="s">
        <v>144</v>
      </c>
      <c r="L5" t="s">
        <v>25</v>
      </c>
      <c r="M5">
        <v>25</v>
      </c>
      <c r="N5" t="s">
        <v>26</v>
      </c>
      <c r="O5" t="s">
        <v>27</v>
      </c>
      <c r="P5" t="s">
        <v>27</v>
      </c>
      <c r="Q5" t="s">
        <v>133</v>
      </c>
      <c r="R5" t="s">
        <v>112</v>
      </c>
    </row>
    <row r="8" spans="1:18">
      <c r="A8" s="13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  <c r="G8" t="s">
        <v>14</v>
      </c>
      <c r="H8" t="s">
        <v>15</v>
      </c>
      <c r="I8" t="s">
        <v>16</v>
      </c>
      <c r="J8" t="s">
        <v>17</v>
      </c>
      <c r="K8" t="s">
        <v>18</v>
      </c>
      <c r="L8" t="s">
        <v>16</v>
      </c>
      <c r="M8" t="s">
        <v>19</v>
      </c>
      <c r="N8" t="s">
        <v>20</v>
      </c>
      <c r="O8" t="s">
        <v>21</v>
      </c>
      <c r="P8" t="s">
        <v>128</v>
      </c>
      <c r="Q8" t="s">
        <v>129</v>
      </c>
      <c r="R8" t="s">
        <v>111</v>
      </c>
    </row>
    <row r="9" spans="1:18">
      <c r="A9" s="13">
        <v>50141</v>
      </c>
      <c r="B9" t="s">
        <v>119</v>
      </c>
      <c r="C9" t="s">
        <v>127</v>
      </c>
      <c r="D9" t="s">
        <v>116</v>
      </c>
      <c r="E9" t="s">
        <v>22</v>
      </c>
      <c r="F9" t="s">
        <v>23</v>
      </c>
      <c r="G9" t="s">
        <v>24</v>
      </c>
      <c r="H9" t="s">
        <v>145</v>
      </c>
      <c r="I9" t="s">
        <v>25</v>
      </c>
      <c r="J9" t="s">
        <v>33</v>
      </c>
      <c r="K9" t="s">
        <v>146</v>
      </c>
      <c r="L9" t="s">
        <v>25</v>
      </c>
      <c r="M9">
        <v>21</v>
      </c>
      <c r="N9" t="s">
        <v>26</v>
      </c>
      <c r="O9" t="s">
        <v>27</v>
      </c>
      <c r="P9" t="s">
        <v>27</v>
      </c>
      <c r="Q9" t="s">
        <v>133</v>
      </c>
      <c r="R9" t="s">
        <v>112</v>
      </c>
    </row>
    <row r="10" spans="1:18">
      <c r="A10" s="13">
        <v>50143</v>
      </c>
      <c r="B10" t="s">
        <v>147</v>
      </c>
      <c r="C10" t="s">
        <v>130</v>
      </c>
      <c r="D10" t="s">
        <v>116</v>
      </c>
      <c r="E10" t="s">
        <v>22</v>
      </c>
      <c r="F10" t="s">
        <v>23</v>
      </c>
      <c r="G10" t="s">
        <v>24</v>
      </c>
      <c r="H10" t="s">
        <v>148</v>
      </c>
      <c r="I10" t="s">
        <v>25</v>
      </c>
      <c r="J10" t="s">
        <v>33</v>
      </c>
      <c r="K10" t="s">
        <v>132</v>
      </c>
      <c r="L10" t="s">
        <v>25</v>
      </c>
      <c r="M10">
        <v>21</v>
      </c>
      <c r="N10" t="s">
        <v>26</v>
      </c>
      <c r="O10" t="s">
        <v>27</v>
      </c>
      <c r="P10" t="s">
        <v>27</v>
      </c>
      <c r="Q10" t="s">
        <v>133</v>
      </c>
      <c r="R10" t="s">
        <v>112</v>
      </c>
    </row>
    <row r="11" spans="1:18">
      <c r="A11" s="13">
        <v>50145</v>
      </c>
      <c r="B11" t="s">
        <v>117</v>
      </c>
      <c r="C11" t="s">
        <v>134</v>
      </c>
      <c r="D11" t="s">
        <v>116</v>
      </c>
      <c r="E11" t="s">
        <v>22</v>
      </c>
      <c r="F11" t="s">
        <v>23</v>
      </c>
      <c r="G11" t="s">
        <v>24</v>
      </c>
      <c r="H11" t="s">
        <v>149</v>
      </c>
      <c r="I11" t="s">
        <v>25</v>
      </c>
      <c r="J11" t="s">
        <v>33</v>
      </c>
      <c r="K11" t="s">
        <v>136</v>
      </c>
      <c r="L11" t="s">
        <v>25</v>
      </c>
      <c r="M11">
        <v>21</v>
      </c>
      <c r="N11" t="s">
        <v>26</v>
      </c>
      <c r="O11" t="s">
        <v>27</v>
      </c>
      <c r="P11" t="s">
        <v>27</v>
      </c>
      <c r="Q11" t="s">
        <v>133</v>
      </c>
      <c r="R11" t="s">
        <v>112</v>
      </c>
    </row>
    <row r="12" spans="1:18">
      <c r="A12" s="13">
        <v>50147</v>
      </c>
      <c r="B12" t="s">
        <v>118</v>
      </c>
      <c r="C12" t="s">
        <v>138</v>
      </c>
      <c r="D12" t="s">
        <v>116</v>
      </c>
      <c r="E12" t="s">
        <v>22</v>
      </c>
      <c r="F12" t="s">
        <v>23</v>
      </c>
      <c r="G12" t="s">
        <v>24</v>
      </c>
      <c r="H12" t="s">
        <v>146</v>
      </c>
      <c r="I12" t="s">
        <v>25</v>
      </c>
      <c r="J12" t="s">
        <v>33</v>
      </c>
      <c r="K12" t="s">
        <v>140</v>
      </c>
      <c r="L12" t="s">
        <v>25</v>
      </c>
      <c r="M12">
        <v>21</v>
      </c>
      <c r="N12" t="s">
        <v>26</v>
      </c>
      <c r="O12" t="s">
        <v>27</v>
      </c>
      <c r="P12" t="s">
        <v>27</v>
      </c>
      <c r="Q12" t="s">
        <v>133</v>
      </c>
      <c r="R12" t="s">
        <v>112</v>
      </c>
    </row>
    <row r="13" spans="1:18">
      <c r="A13" s="13">
        <v>50149</v>
      </c>
      <c r="B13" t="s">
        <v>122</v>
      </c>
      <c r="C13" t="s">
        <v>142</v>
      </c>
      <c r="D13" t="s">
        <v>116</v>
      </c>
      <c r="E13" t="s">
        <v>22</v>
      </c>
      <c r="F13" t="s">
        <v>23</v>
      </c>
      <c r="G13" t="s">
        <v>24</v>
      </c>
      <c r="H13" t="s">
        <v>132</v>
      </c>
      <c r="I13" t="s">
        <v>25</v>
      </c>
      <c r="J13" t="s">
        <v>33</v>
      </c>
      <c r="K13" t="s">
        <v>144</v>
      </c>
      <c r="L13" t="s">
        <v>25</v>
      </c>
      <c r="M13">
        <v>21</v>
      </c>
      <c r="N13" t="s">
        <v>26</v>
      </c>
      <c r="O13" t="s">
        <v>27</v>
      </c>
      <c r="P13" t="s">
        <v>27</v>
      </c>
      <c r="Q13" t="s">
        <v>133</v>
      </c>
      <c r="R13" t="s">
        <v>112</v>
      </c>
    </row>
    <row r="16" spans="1:18">
      <c r="A16" s="13" t="s">
        <v>8</v>
      </c>
      <c r="B16" t="s">
        <v>9</v>
      </c>
      <c r="C16" t="s">
        <v>10</v>
      </c>
      <c r="D16" t="s">
        <v>11</v>
      </c>
      <c r="E16" t="s">
        <v>12</v>
      </c>
      <c r="F16" t="s">
        <v>13</v>
      </c>
      <c r="G16" t="s">
        <v>14</v>
      </c>
      <c r="H16" t="s">
        <v>15</v>
      </c>
      <c r="I16" t="s">
        <v>16</v>
      </c>
      <c r="J16" t="s">
        <v>17</v>
      </c>
      <c r="K16" t="s">
        <v>18</v>
      </c>
      <c r="L16" t="s">
        <v>16</v>
      </c>
      <c r="M16" t="s">
        <v>19</v>
      </c>
      <c r="N16" t="s">
        <v>20</v>
      </c>
      <c r="O16" t="s">
        <v>21</v>
      </c>
      <c r="P16" t="s">
        <v>128</v>
      </c>
      <c r="Q16" t="s">
        <v>129</v>
      </c>
      <c r="R16" t="s">
        <v>111</v>
      </c>
    </row>
    <row r="17" spans="1:18">
      <c r="A17" s="13">
        <v>48847</v>
      </c>
      <c r="B17" t="s">
        <v>150</v>
      </c>
      <c r="C17" t="s">
        <v>151</v>
      </c>
      <c r="D17" t="s">
        <v>79</v>
      </c>
      <c r="E17" t="s">
        <v>22</v>
      </c>
      <c r="F17" t="s">
        <v>23</v>
      </c>
      <c r="G17" t="s">
        <v>24</v>
      </c>
      <c r="H17" t="s">
        <v>152</v>
      </c>
      <c r="I17" t="s">
        <v>25</v>
      </c>
      <c r="J17" t="s">
        <v>33</v>
      </c>
      <c r="K17" t="s">
        <v>153</v>
      </c>
      <c r="L17" t="s">
        <v>25</v>
      </c>
      <c r="M17">
        <v>23</v>
      </c>
      <c r="N17" t="s">
        <v>26</v>
      </c>
      <c r="O17" t="s">
        <v>27</v>
      </c>
      <c r="P17" t="s">
        <v>27</v>
      </c>
      <c r="Q17" t="s">
        <v>133</v>
      </c>
      <c r="R17" t="s">
        <v>112</v>
      </c>
    </row>
    <row r="18" spans="1:18">
      <c r="A18" s="13">
        <v>48849</v>
      </c>
      <c r="B18" t="s">
        <v>154</v>
      </c>
      <c r="C18" t="s">
        <v>155</v>
      </c>
      <c r="D18" t="s">
        <v>79</v>
      </c>
      <c r="E18" t="s">
        <v>22</v>
      </c>
      <c r="F18" t="s">
        <v>23</v>
      </c>
      <c r="G18" t="s">
        <v>24</v>
      </c>
      <c r="H18" t="s">
        <v>156</v>
      </c>
      <c r="I18" t="s">
        <v>25</v>
      </c>
      <c r="J18" t="s">
        <v>33</v>
      </c>
      <c r="K18" t="s">
        <v>157</v>
      </c>
      <c r="L18" t="s">
        <v>25</v>
      </c>
      <c r="M18">
        <v>23</v>
      </c>
      <c r="N18" t="s">
        <v>26</v>
      </c>
      <c r="O18" t="s">
        <v>27</v>
      </c>
      <c r="P18" t="s">
        <v>27</v>
      </c>
      <c r="Q18" t="s">
        <v>133</v>
      </c>
      <c r="R18" t="s">
        <v>112</v>
      </c>
    </row>
    <row r="19" spans="1:18">
      <c r="A19" s="13">
        <v>48965</v>
      </c>
      <c r="B19" t="s">
        <v>158</v>
      </c>
      <c r="C19" t="s">
        <v>159</v>
      </c>
      <c r="D19" t="s">
        <v>79</v>
      </c>
      <c r="E19" t="s">
        <v>22</v>
      </c>
      <c r="F19" t="s">
        <v>23</v>
      </c>
      <c r="G19" t="s">
        <v>24</v>
      </c>
      <c r="H19" t="s">
        <v>160</v>
      </c>
      <c r="I19" t="s">
        <v>25</v>
      </c>
      <c r="J19" t="s">
        <v>33</v>
      </c>
      <c r="K19" t="s">
        <v>161</v>
      </c>
      <c r="L19" t="s">
        <v>25</v>
      </c>
      <c r="M19">
        <v>23</v>
      </c>
      <c r="N19" t="s">
        <v>26</v>
      </c>
      <c r="O19" t="s">
        <v>27</v>
      </c>
      <c r="P19" t="s">
        <v>27</v>
      </c>
      <c r="Q19" t="s">
        <v>133</v>
      </c>
      <c r="R19" t="s">
        <v>112</v>
      </c>
    </row>
    <row r="20" spans="1:18">
      <c r="A20" s="13">
        <v>48967</v>
      </c>
      <c r="B20" t="s">
        <v>162</v>
      </c>
      <c r="C20" t="s">
        <v>163</v>
      </c>
      <c r="D20" t="s">
        <v>79</v>
      </c>
      <c r="E20" t="s">
        <v>22</v>
      </c>
      <c r="F20" t="s">
        <v>23</v>
      </c>
      <c r="G20" t="s">
        <v>24</v>
      </c>
      <c r="H20" t="s">
        <v>164</v>
      </c>
      <c r="I20" t="s">
        <v>25</v>
      </c>
      <c r="J20" t="s">
        <v>33</v>
      </c>
      <c r="K20" t="s">
        <v>165</v>
      </c>
      <c r="L20" t="s">
        <v>25</v>
      </c>
      <c r="M20">
        <v>23</v>
      </c>
      <c r="N20" t="s">
        <v>26</v>
      </c>
      <c r="O20" t="s">
        <v>27</v>
      </c>
      <c r="P20" t="s">
        <v>27</v>
      </c>
      <c r="Q20" t="s">
        <v>133</v>
      </c>
      <c r="R20" t="s">
        <v>112</v>
      </c>
    </row>
    <row r="21" spans="1:18">
      <c r="A21" s="13">
        <v>48969</v>
      </c>
      <c r="B21" t="s">
        <v>166</v>
      </c>
      <c r="C21" t="s">
        <v>167</v>
      </c>
      <c r="D21" t="s">
        <v>79</v>
      </c>
      <c r="E21" t="s">
        <v>22</v>
      </c>
      <c r="F21" t="s">
        <v>23</v>
      </c>
      <c r="G21" t="s">
        <v>24</v>
      </c>
      <c r="H21" t="s">
        <v>168</v>
      </c>
      <c r="I21" t="s">
        <v>25</v>
      </c>
      <c r="J21" t="s">
        <v>33</v>
      </c>
      <c r="K21" t="s">
        <v>169</v>
      </c>
      <c r="L21" t="s">
        <v>25</v>
      </c>
      <c r="M21">
        <v>23</v>
      </c>
      <c r="N21" t="s">
        <v>26</v>
      </c>
      <c r="O21" t="s">
        <v>27</v>
      </c>
      <c r="P21" t="s">
        <v>27</v>
      </c>
      <c r="Q21" t="s">
        <v>133</v>
      </c>
      <c r="R21" t="s">
        <v>112</v>
      </c>
    </row>
    <row r="24" spans="1:18">
      <c r="A24" s="13" t="s">
        <v>8</v>
      </c>
      <c r="B24" t="s">
        <v>9</v>
      </c>
      <c r="C24" t="s">
        <v>10</v>
      </c>
      <c r="D24" t="s">
        <v>11</v>
      </c>
      <c r="E24" t="s">
        <v>12</v>
      </c>
      <c r="F24" t="s">
        <v>13</v>
      </c>
      <c r="G24" t="s">
        <v>14</v>
      </c>
      <c r="H24" t="s">
        <v>15</v>
      </c>
      <c r="I24" t="s">
        <v>16</v>
      </c>
      <c r="J24" t="s">
        <v>17</v>
      </c>
      <c r="K24" t="s">
        <v>18</v>
      </c>
      <c r="L24" t="s">
        <v>16</v>
      </c>
      <c r="M24" t="s">
        <v>19</v>
      </c>
      <c r="N24" t="s">
        <v>20</v>
      </c>
      <c r="O24" t="s">
        <v>21</v>
      </c>
      <c r="P24" t="s">
        <v>128</v>
      </c>
      <c r="Q24" t="s">
        <v>129</v>
      </c>
      <c r="R24" t="s">
        <v>111</v>
      </c>
    </row>
    <row r="25" spans="1:18">
      <c r="A25" s="13">
        <v>51919</v>
      </c>
      <c r="B25" t="s">
        <v>110</v>
      </c>
      <c r="C25" t="s">
        <v>170</v>
      </c>
      <c r="D25" t="s">
        <v>31</v>
      </c>
      <c r="E25" t="s">
        <v>22</v>
      </c>
      <c r="F25" t="s">
        <v>34</v>
      </c>
      <c r="G25" t="s">
        <v>24</v>
      </c>
      <c r="H25" t="s">
        <v>171</v>
      </c>
      <c r="I25" t="s">
        <v>25</v>
      </c>
      <c r="J25" t="s">
        <v>38</v>
      </c>
      <c r="K25" t="s">
        <v>172</v>
      </c>
      <c r="L25" t="s">
        <v>25</v>
      </c>
      <c r="M25">
        <v>31</v>
      </c>
      <c r="N25" t="s">
        <v>26</v>
      </c>
      <c r="O25" t="s">
        <v>27</v>
      </c>
      <c r="P25" t="s">
        <v>27</v>
      </c>
      <c r="Q25" t="s">
        <v>133</v>
      </c>
      <c r="R25" t="s">
        <v>112</v>
      </c>
    </row>
    <row r="26" spans="1:18">
      <c r="A26" s="13">
        <v>51921</v>
      </c>
      <c r="B26" t="s">
        <v>115</v>
      </c>
      <c r="C26" t="s">
        <v>173</v>
      </c>
      <c r="D26" t="s">
        <v>31</v>
      </c>
      <c r="E26" t="s">
        <v>22</v>
      </c>
      <c r="F26" t="s">
        <v>34</v>
      </c>
      <c r="G26" t="s">
        <v>24</v>
      </c>
      <c r="H26" t="s">
        <v>174</v>
      </c>
      <c r="I26" t="s">
        <v>25</v>
      </c>
      <c r="J26" t="s">
        <v>38</v>
      </c>
      <c r="K26" t="s">
        <v>175</v>
      </c>
      <c r="L26" t="s">
        <v>25</v>
      </c>
      <c r="M26">
        <v>31</v>
      </c>
      <c r="N26" t="s">
        <v>26</v>
      </c>
      <c r="O26" t="s">
        <v>27</v>
      </c>
      <c r="P26" t="s">
        <v>27</v>
      </c>
      <c r="Q26" t="s">
        <v>133</v>
      </c>
      <c r="R26" t="s">
        <v>112</v>
      </c>
    </row>
    <row r="27" spans="1:18">
      <c r="A27" s="13">
        <v>51924</v>
      </c>
      <c r="B27" t="s">
        <v>176</v>
      </c>
      <c r="C27" t="s">
        <v>177</v>
      </c>
      <c r="D27" t="s">
        <v>31</v>
      </c>
      <c r="E27" t="s">
        <v>22</v>
      </c>
      <c r="F27" t="s">
        <v>34</v>
      </c>
      <c r="G27" t="s">
        <v>24</v>
      </c>
      <c r="H27" t="s">
        <v>178</v>
      </c>
      <c r="I27" t="s">
        <v>25</v>
      </c>
      <c r="J27" t="s">
        <v>38</v>
      </c>
      <c r="K27" t="s">
        <v>179</v>
      </c>
      <c r="L27" t="s">
        <v>25</v>
      </c>
      <c r="M27">
        <v>31</v>
      </c>
      <c r="N27" t="s">
        <v>26</v>
      </c>
      <c r="O27" t="s">
        <v>27</v>
      </c>
      <c r="P27" t="s">
        <v>27</v>
      </c>
      <c r="Q27" t="s">
        <v>133</v>
      </c>
      <c r="R27" t="s">
        <v>112</v>
      </c>
    </row>
    <row r="28" spans="1:18">
      <c r="A28" s="13">
        <v>54473</v>
      </c>
      <c r="B28" t="s">
        <v>180</v>
      </c>
      <c r="C28" t="s">
        <v>181</v>
      </c>
      <c r="D28" t="s">
        <v>31</v>
      </c>
      <c r="E28" t="s">
        <v>22</v>
      </c>
      <c r="F28" t="s">
        <v>34</v>
      </c>
      <c r="G28" t="s">
        <v>24</v>
      </c>
      <c r="H28" t="s">
        <v>153</v>
      </c>
      <c r="I28" t="s">
        <v>25</v>
      </c>
      <c r="J28" t="s">
        <v>38</v>
      </c>
      <c r="K28" t="s">
        <v>182</v>
      </c>
      <c r="L28" t="s">
        <v>25</v>
      </c>
      <c r="M28">
        <v>31</v>
      </c>
      <c r="N28" t="s">
        <v>26</v>
      </c>
      <c r="O28" t="s">
        <v>27</v>
      </c>
      <c r="P28" t="s">
        <v>27</v>
      </c>
      <c r="Q28" t="s">
        <v>133</v>
      </c>
      <c r="R28" t="s">
        <v>112</v>
      </c>
    </row>
    <row r="31" spans="1:18">
      <c r="A31" s="13" t="s">
        <v>8</v>
      </c>
      <c r="B31" t="s">
        <v>9</v>
      </c>
      <c r="C31" t="s">
        <v>10</v>
      </c>
      <c r="D31" t="s">
        <v>11</v>
      </c>
      <c r="E31" t="s">
        <v>12</v>
      </c>
      <c r="F31" t="s">
        <v>13</v>
      </c>
      <c r="G31" t="s">
        <v>14</v>
      </c>
      <c r="H31" t="s">
        <v>15</v>
      </c>
      <c r="I31" t="s">
        <v>16</v>
      </c>
      <c r="J31" t="s">
        <v>17</v>
      </c>
      <c r="K31" t="s">
        <v>18</v>
      </c>
      <c r="L31" t="s">
        <v>16</v>
      </c>
      <c r="M31" t="s">
        <v>19</v>
      </c>
      <c r="N31" t="s">
        <v>20</v>
      </c>
      <c r="O31" t="s">
        <v>21</v>
      </c>
      <c r="P31" t="s">
        <v>128</v>
      </c>
      <c r="Q31" t="s">
        <v>129</v>
      </c>
      <c r="R31" t="s">
        <v>111</v>
      </c>
    </row>
    <row r="32" spans="1:18">
      <c r="A32" s="13">
        <v>52209</v>
      </c>
      <c r="B32" t="s">
        <v>183</v>
      </c>
      <c r="C32" t="s">
        <v>184</v>
      </c>
      <c r="D32" t="s">
        <v>37</v>
      </c>
      <c r="E32" t="s">
        <v>22</v>
      </c>
      <c r="F32" t="s">
        <v>34</v>
      </c>
      <c r="G32" t="s">
        <v>24</v>
      </c>
      <c r="H32" t="s">
        <v>152</v>
      </c>
      <c r="I32" t="s">
        <v>25</v>
      </c>
      <c r="J32" t="s">
        <v>38</v>
      </c>
      <c r="K32" t="s">
        <v>132</v>
      </c>
      <c r="L32" t="s">
        <v>25</v>
      </c>
      <c r="M32">
        <v>29</v>
      </c>
      <c r="N32" t="s">
        <v>26</v>
      </c>
      <c r="O32" t="s">
        <v>27</v>
      </c>
      <c r="P32" t="s">
        <v>27</v>
      </c>
      <c r="Q32" t="s">
        <v>133</v>
      </c>
      <c r="R32" t="s">
        <v>112</v>
      </c>
    </row>
    <row r="33" spans="1:18">
      <c r="A33" s="13">
        <v>52219</v>
      </c>
      <c r="B33" t="s">
        <v>185</v>
      </c>
      <c r="C33" t="s">
        <v>186</v>
      </c>
      <c r="D33" t="s">
        <v>37</v>
      </c>
      <c r="E33" t="s">
        <v>22</v>
      </c>
      <c r="F33" t="s">
        <v>34</v>
      </c>
      <c r="G33" t="s">
        <v>24</v>
      </c>
      <c r="H33" t="s">
        <v>156</v>
      </c>
      <c r="I33" t="s">
        <v>25</v>
      </c>
      <c r="J33" t="s">
        <v>38</v>
      </c>
      <c r="K33" t="s">
        <v>136</v>
      </c>
      <c r="L33" t="s">
        <v>25</v>
      </c>
      <c r="M33">
        <v>29</v>
      </c>
      <c r="N33" t="s">
        <v>26</v>
      </c>
      <c r="O33" t="s">
        <v>27</v>
      </c>
      <c r="P33" t="s">
        <v>27</v>
      </c>
      <c r="Q33" t="s">
        <v>133</v>
      </c>
      <c r="R33" t="s">
        <v>112</v>
      </c>
    </row>
    <row r="34" spans="1:18">
      <c r="A34" s="13">
        <v>52223</v>
      </c>
      <c r="B34" t="s">
        <v>187</v>
      </c>
      <c r="C34" t="s">
        <v>188</v>
      </c>
      <c r="D34" t="s">
        <v>37</v>
      </c>
      <c r="E34" t="s">
        <v>22</v>
      </c>
      <c r="F34" t="s">
        <v>34</v>
      </c>
      <c r="G34" t="s">
        <v>24</v>
      </c>
      <c r="H34" t="s">
        <v>160</v>
      </c>
      <c r="I34" t="s">
        <v>25</v>
      </c>
      <c r="J34" t="s">
        <v>38</v>
      </c>
      <c r="K34" t="s">
        <v>140</v>
      </c>
      <c r="L34" t="s">
        <v>25</v>
      </c>
      <c r="M34">
        <v>29</v>
      </c>
      <c r="N34" t="s">
        <v>26</v>
      </c>
      <c r="O34" t="s">
        <v>27</v>
      </c>
      <c r="P34" t="s">
        <v>27</v>
      </c>
      <c r="Q34" t="s">
        <v>133</v>
      </c>
      <c r="R34" t="s">
        <v>112</v>
      </c>
    </row>
    <row r="35" spans="1:18">
      <c r="A35" s="13">
        <v>52258</v>
      </c>
      <c r="B35" t="s">
        <v>105</v>
      </c>
      <c r="C35" t="s">
        <v>189</v>
      </c>
      <c r="D35" t="s">
        <v>37</v>
      </c>
      <c r="E35" t="s">
        <v>22</v>
      </c>
      <c r="F35" t="s">
        <v>34</v>
      </c>
      <c r="G35" t="s">
        <v>24</v>
      </c>
      <c r="H35" t="s">
        <v>164</v>
      </c>
      <c r="I35" t="s">
        <v>25</v>
      </c>
      <c r="J35" t="s">
        <v>38</v>
      </c>
      <c r="K35" t="s">
        <v>144</v>
      </c>
      <c r="L35" t="s">
        <v>25</v>
      </c>
      <c r="M35">
        <v>29</v>
      </c>
      <c r="N35" t="s">
        <v>26</v>
      </c>
      <c r="O35" t="s">
        <v>27</v>
      </c>
      <c r="P35" t="s">
        <v>27</v>
      </c>
      <c r="Q35" t="s">
        <v>133</v>
      </c>
      <c r="R35" t="s">
        <v>112</v>
      </c>
    </row>
    <row r="36" spans="1:18">
      <c r="A36" s="13">
        <v>52262</v>
      </c>
      <c r="B36" t="s">
        <v>190</v>
      </c>
      <c r="C36" t="s">
        <v>191</v>
      </c>
      <c r="D36" t="s">
        <v>37</v>
      </c>
      <c r="E36" t="s">
        <v>22</v>
      </c>
      <c r="F36" t="s">
        <v>34</v>
      </c>
      <c r="G36" t="s">
        <v>24</v>
      </c>
      <c r="H36" t="s">
        <v>168</v>
      </c>
      <c r="I36" t="s">
        <v>25</v>
      </c>
      <c r="J36" t="s">
        <v>38</v>
      </c>
      <c r="K36" t="s">
        <v>192</v>
      </c>
      <c r="L36" t="s">
        <v>25</v>
      </c>
      <c r="M36">
        <v>29</v>
      </c>
      <c r="N36" t="s">
        <v>26</v>
      </c>
      <c r="O36" t="s">
        <v>27</v>
      </c>
      <c r="P36" t="s">
        <v>27</v>
      </c>
      <c r="Q36" t="s">
        <v>133</v>
      </c>
      <c r="R36" t="s">
        <v>112</v>
      </c>
    </row>
    <row r="38" spans="1:18">
      <c r="A38" s="13" t="s">
        <v>8</v>
      </c>
      <c r="B38" t="s">
        <v>9</v>
      </c>
      <c r="C38" t="s">
        <v>10</v>
      </c>
      <c r="D38" t="s">
        <v>11</v>
      </c>
      <c r="E38" t="s">
        <v>12</v>
      </c>
      <c r="F38" t="s">
        <v>13</v>
      </c>
      <c r="G38" t="s">
        <v>14</v>
      </c>
      <c r="H38" t="s">
        <v>15</v>
      </c>
      <c r="I38" t="s">
        <v>16</v>
      </c>
      <c r="J38" t="s">
        <v>17</v>
      </c>
      <c r="K38" t="s">
        <v>18</v>
      </c>
      <c r="L38" t="s">
        <v>16</v>
      </c>
      <c r="M38" t="s">
        <v>19</v>
      </c>
      <c r="N38" t="s">
        <v>20</v>
      </c>
      <c r="O38" t="s">
        <v>21</v>
      </c>
      <c r="P38" t="s">
        <v>128</v>
      </c>
      <c r="Q38" t="s">
        <v>129</v>
      </c>
      <c r="R38" t="s">
        <v>111</v>
      </c>
    </row>
    <row r="39" spans="1:18">
      <c r="A39" s="13">
        <v>51675</v>
      </c>
      <c r="B39" t="s">
        <v>193</v>
      </c>
      <c r="C39" t="s">
        <v>194</v>
      </c>
      <c r="D39" t="s">
        <v>30</v>
      </c>
      <c r="E39" t="s">
        <v>22</v>
      </c>
      <c r="F39" t="s">
        <v>23</v>
      </c>
      <c r="G39" t="s">
        <v>24</v>
      </c>
      <c r="H39" t="s">
        <v>195</v>
      </c>
      <c r="I39" t="s">
        <v>25</v>
      </c>
      <c r="J39" t="s">
        <v>100</v>
      </c>
      <c r="K39" t="s">
        <v>196</v>
      </c>
      <c r="L39" t="s">
        <v>25</v>
      </c>
      <c r="M39">
        <v>36</v>
      </c>
      <c r="N39" t="s">
        <v>26</v>
      </c>
      <c r="O39" t="s">
        <v>27</v>
      </c>
      <c r="P39" t="s">
        <v>27</v>
      </c>
      <c r="Q39" t="s">
        <v>133</v>
      </c>
      <c r="R39" t="s">
        <v>112</v>
      </c>
    </row>
    <row r="40" spans="1:18">
      <c r="A40" s="13">
        <v>51680</v>
      </c>
      <c r="B40" t="s">
        <v>197</v>
      </c>
      <c r="C40" t="s">
        <v>198</v>
      </c>
      <c r="D40" t="s">
        <v>30</v>
      </c>
      <c r="E40" t="s">
        <v>22</v>
      </c>
      <c r="F40" t="s">
        <v>23</v>
      </c>
      <c r="G40" t="s">
        <v>24</v>
      </c>
      <c r="H40" t="s">
        <v>199</v>
      </c>
      <c r="I40" t="s">
        <v>25</v>
      </c>
      <c r="J40" t="s">
        <v>100</v>
      </c>
      <c r="K40" t="s">
        <v>200</v>
      </c>
      <c r="L40" t="s">
        <v>25</v>
      </c>
      <c r="M40">
        <v>36</v>
      </c>
      <c r="N40" t="s">
        <v>26</v>
      </c>
      <c r="O40" t="s">
        <v>27</v>
      </c>
      <c r="P40" t="s">
        <v>27</v>
      </c>
      <c r="Q40" t="s">
        <v>133</v>
      </c>
      <c r="R40" t="s">
        <v>112</v>
      </c>
    </row>
    <row r="41" spans="1:18">
      <c r="A41" s="13">
        <v>51682</v>
      </c>
      <c r="B41" t="s">
        <v>201</v>
      </c>
      <c r="C41" t="s">
        <v>202</v>
      </c>
      <c r="D41" t="s">
        <v>30</v>
      </c>
      <c r="E41" t="s">
        <v>22</v>
      </c>
      <c r="F41" t="s">
        <v>23</v>
      </c>
      <c r="G41" t="s">
        <v>24</v>
      </c>
      <c r="H41" t="s">
        <v>203</v>
      </c>
      <c r="I41" t="s">
        <v>25</v>
      </c>
      <c r="J41" t="s">
        <v>100</v>
      </c>
      <c r="K41" t="s">
        <v>204</v>
      </c>
      <c r="L41" t="s">
        <v>25</v>
      </c>
      <c r="M41">
        <v>36</v>
      </c>
      <c r="N41" t="s">
        <v>26</v>
      </c>
      <c r="O41" t="s">
        <v>27</v>
      </c>
      <c r="P41" t="s">
        <v>27</v>
      </c>
      <c r="Q41" t="s">
        <v>133</v>
      </c>
      <c r="R41" t="s">
        <v>112</v>
      </c>
    </row>
    <row r="42" spans="1:18">
      <c r="A42" s="13">
        <v>51684</v>
      </c>
      <c r="B42" t="s">
        <v>205</v>
      </c>
      <c r="C42" t="s">
        <v>206</v>
      </c>
      <c r="D42" t="s">
        <v>30</v>
      </c>
      <c r="E42" t="s">
        <v>22</v>
      </c>
      <c r="F42" t="s">
        <v>23</v>
      </c>
      <c r="G42" t="s">
        <v>24</v>
      </c>
      <c r="H42" t="s">
        <v>207</v>
      </c>
      <c r="I42" t="s">
        <v>25</v>
      </c>
      <c r="J42" t="s">
        <v>100</v>
      </c>
      <c r="K42" t="s">
        <v>208</v>
      </c>
      <c r="L42" t="s">
        <v>25</v>
      </c>
      <c r="M42">
        <v>36</v>
      </c>
      <c r="N42" t="s">
        <v>26</v>
      </c>
      <c r="O42" t="s">
        <v>27</v>
      </c>
      <c r="P42" t="s">
        <v>27</v>
      </c>
      <c r="Q42" t="s">
        <v>133</v>
      </c>
      <c r="R42" t="s">
        <v>112</v>
      </c>
    </row>
    <row r="43" spans="1:18">
      <c r="A43" s="13">
        <v>51686</v>
      </c>
      <c r="B43" t="s">
        <v>209</v>
      </c>
      <c r="C43" t="s">
        <v>210</v>
      </c>
      <c r="D43" t="s">
        <v>30</v>
      </c>
      <c r="E43" t="s">
        <v>22</v>
      </c>
      <c r="F43" t="s">
        <v>23</v>
      </c>
      <c r="G43" t="s">
        <v>24</v>
      </c>
      <c r="H43" t="s">
        <v>211</v>
      </c>
      <c r="I43" t="s">
        <v>25</v>
      </c>
      <c r="J43" t="s">
        <v>100</v>
      </c>
      <c r="K43" t="s">
        <v>212</v>
      </c>
      <c r="L43" t="s">
        <v>25</v>
      </c>
      <c r="M43">
        <v>36</v>
      </c>
      <c r="N43" t="s">
        <v>26</v>
      </c>
      <c r="O43" t="s">
        <v>27</v>
      </c>
      <c r="P43" t="s">
        <v>27</v>
      </c>
      <c r="Q43" t="s">
        <v>133</v>
      </c>
      <c r="R43" t="s">
        <v>112</v>
      </c>
    </row>
    <row r="45" spans="1:18">
      <c r="A45" s="13" t="s">
        <v>8</v>
      </c>
      <c r="B45" t="s">
        <v>9</v>
      </c>
      <c r="C45" t="s">
        <v>10</v>
      </c>
      <c r="D45" t="s">
        <v>11</v>
      </c>
      <c r="E45" t="s">
        <v>12</v>
      </c>
      <c r="F45" t="s">
        <v>13</v>
      </c>
      <c r="G45" t="s">
        <v>14</v>
      </c>
      <c r="H45" t="s">
        <v>15</v>
      </c>
      <c r="I45" t="s">
        <v>16</v>
      </c>
      <c r="J45" t="s">
        <v>17</v>
      </c>
      <c r="K45" t="s">
        <v>18</v>
      </c>
      <c r="L45" t="s">
        <v>16</v>
      </c>
      <c r="M45" t="s">
        <v>19</v>
      </c>
      <c r="N45" t="s">
        <v>20</v>
      </c>
      <c r="O45" t="s">
        <v>21</v>
      </c>
      <c r="P45" t="s">
        <v>128</v>
      </c>
      <c r="Q45" t="s">
        <v>129</v>
      </c>
      <c r="R45" t="s">
        <v>111</v>
      </c>
    </row>
    <row r="46" spans="1:18">
      <c r="A46" s="13">
        <v>50149</v>
      </c>
      <c r="B46" t="s">
        <v>122</v>
      </c>
      <c r="C46" t="s">
        <v>142</v>
      </c>
      <c r="D46" t="s">
        <v>116</v>
      </c>
      <c r="E46" t="s">
        <v>22</v>
      </c>
      <c r="F46" t="s">
        <v>23</v>
      </c>
      <c r="G46" t="s">
        <v>24</v>
      </c>
      <c r="H46" t="s">
        <v>132</v>
      </c>
      <c r="I46" t="s">
        <v>25</v>
      </c>
      <c r="J46" t="s">
        <v>90</v>
      </c>
      <c r="K46" t="s">
        <v>213</v>
      </c>
      <c r="L46" t="s">
        <v>25</v>
      </c>
      <c r="M46">
        <v>36</v>
      </c>
      <c r="N46" t="s">
        <v>26</v>
      </c>
      <c r="O46" t="s">
        <v>27</v>
      </c>
      <c r="P46" t="s">
        <v>27</v>
      </c>
      <c r="Q46" t="s">
        <v>133</v>
      </c>
      <c r="R46" t="s">
        <v>112</v>
      </c>
    </row>
    <row r="47" spans="1:18">
      <c r="A47" s="13">
        <v>51597</v>
      </c>
      <c r="B47" t="s">
        <v>214</v>
      </c>
      <c r="C47" t="s">
        <v>194</v>
      </c>
      <c r="D47" t="s">
        <v>116</v>
      </c>
      <c r="E47" t="s">
        <v>22</v>
      </c>
      <c r="F47" t="s">
        <v>23</v>
      </c>
      <c r="G47" t="s">
        <v>24</v>
      </c>
      <c r="H47" t="s">
        <v>136</v>
      </c>
      <c r="I47" t="s">
        <v>25</v>
      </c>
      <c r="J47" t="s">
        <v>90</v>
      </c>
      <c r="K47" t="s">
        <v>215</v>
      </c>
      <c r="L47" t="s">
        <v>25</v>
      </c>
      <c r="M47">
        <v>36</v>
      </c>
      <c r="N47" t="s">
        <v>26</v>
      </c>
      <c r="O47" t="s">
        <v>27</v>
      </c>
      <c r="P47" t="s">
        <v>27</v>
      </c>
      <c r="Q47" t="s">
        <v>133</v>
      </c>
      <c r="R47" t="s">
        <v>112</v>
      </c>
    </row>
    <row r="48" spans="1:18">
      <c r="A48" s="13">
        <v>51600</v>
      </c>
      <c r="B48" t="s">
        <v>216</v>
      </c>
      <c r="C48" t="s">
        <v>198</v>
      </c>
      <c r="D48" t="s">
        <v>116</v>
      </c>
      <c r="E48" t="s">
        <v>22</v>
      </c>
      <c r="F48" t="s">
        <v>23</v>
      </c>
      <c r="G48" t="s">
        <v>24</v>
      </c>
      <c r="H48" t="s">
        <v>140</v>
      </c>
      <c r="I48" t="s">
        <v>25</v>
      </c>
      <c r="J48" t="s">
        <v>90</v>
      </c>
      <c r="K48" t="s">
        <v>217</v>
      </c>
      <c r="L48" t="s">
        <v>25</v>
      </c>
      <c r="M48">
        <v>36</v>
      </c>
      <c r="N48" t="s">
        <v>26</v>
      </c>
      <c r="O48" t="s">
        <v>27</v>
      </c>
      <c r="P48" t="s">
        <v>27</v>
      </c>
      <c r="Q48" t="s">
        <v>133</v>
      </c>
      <c r="R48" t="s">
        <v>112</v>
      </c>
    </row>
    <row r="49" spans="1:18">
      <c r="A49" s="13">
        <v>51605</v>
      </c>
      <c r="B49" t="s">
        <v>218</v>
      </c>
      <c r="C49" t="s">
        <v>202</v>
      </c>
      <c r="D49" t="s">
        <v>116</v>
      </c>
      <c r="E49" t="s">
        <v>22</v>
      </c>
      <c r="F49" t="s">
        <v>23</v>
      </c>
      <c r="G49" t="s">
        <v>24</v>
      </c>
      <c r="H49" t="s">
        <v>144</v>
      </c>
      <c r="I49" t="s">
        <v>25</v>
      </c>
      <c r="J49" t="s">
        <v>90</v>
      </c>
      <c r="K49" t="s">
        <v>219</v>
      </c>
      <c r="L49" t="s">
        <v>25</v>
      </c>
      <c r="M49">
        <v>36</v>
      </c>
      <c r="N49" t="s">
        <v>26</v>
      </c>
      <c r="O49" t="s">
        <v>27</v>
      </c>
      <c r="P49" t="s">
        <v>27</v>
      </c>
      <c r="Q49" t="s">
        <v>133</v>
      </c>
      <c r="R49" t="s">
        <v>112</v>
      </c>
    </row>
    <row r="50" spans="1:18">
      <c r="A50" s="13">
        <v>51609</v>
      </c>
      <c r="B50" t="s">
        <v>220</v>
      </c>
      <c r="C50" t="s">
        <v>206</v>
      </c>
      <c r="D50" t="s">
        <v>116</v>
      </c>
      <c r="E50" t="s">
        <v>22</v>
      </c>
      <c r="F50" t="s">
        <v>23</v>
      </c>
      <c r="G50" t="s">
        <v>24</v>
      </c>
      <c r="H50" t="s">
        <v>192</v>
      </c>
      <c r="I50" t="s">
        <v>25</v>
      </c>
      <c r="J50" t="s">
        <v>90</v>
      </c>
      <c r="K50" t="s">
        <v>221</v>
      </c>
      <c r="L50" t="s">
        <v>25</v>
      </c>
      <c r="M50">
        <v>36</v>
      </c>
      <c r="N50" t="s">
        <v>26</v>
      </c>
      <c r="O50" t="s">
        <v>27</v>
      </c>
      <c r="P50" t="s">
        <v>27</v>
      </c>
      <c r="Q50" t="s">
        <v>133</v>
      </c>
      <c r="R50" t="s">
        <v>112</v>
      </c>
    </row>
    <row r="52" spans="1:18">
      <c r="A52" s="13" t="s">
        <v>8</v>
      </c>
      <c r="B52" t="s">
        <v>9</v>
      </c>
      <c r="C52" t="s">
        <v>10</v>
      </c>
      <c r="D52" t="s">
        <v>11</v>
      </c>
      <c r="E52" t="s">
        <v>12</v>
      </c>
      <c r="F52" t="s">
        <v>13</v>
      </c>
      <c r="G52" t="s">
        <v>14</v>
      </c>
      <c r="H52" t="s">
        <v>15</v>
      </c>
      <c r="I52" t="s">
        <v>16</v>
      </c>
      <c r="J52" t="s">
        <v>17</v>
      </c>
      <c r="K52" t="s">
        <v>18</v>
      </c>
      <c r="L52" t="s">
        <v>16</v>
      </c>
      <c r="M52" t="s">
        <v>19</v>
      </c>
      <c r="N52" t="s">
        <v>20</v>
      </c>
      <c r="O52" t="s">
        <v>21</v>
      </c>
      <c r="P52" t="s">
        <v>128</v>
      </c>
      <c r="Q52" t="s">
        <v>129</v>
      </c>
      <c r="R52" t="s">
        <v>111</v>
      </c>
    </row>
    <row r="53" spans="1:18">
      <c r="A53" s="13">
        <v>48969</v>
      </c>
      <c r="B53" t="s">
        <v>222</v>
      </c>
      <c r="C53" t="s">
        <v>167</v>
      </c>
      <c r="D53" t="s">
        <v>79</v>
      </c>
      <c r="E53" t="s">
        <v>22</v>
      </c>
      <c r="F53" t="s">
        <v>23</v>
      </c>
      <c r="G53" t="s">
        <v>24</v>
      </c>
      <c r="H53" t="s">
        <v>168</v>
      </c>
      <c r="I53" t="s">
        <v>25</v>
      </c>
      <c r="J53" t="s">
        <v>94</v>
      </c>
      <c r="K53" t="s">
        <v>223</v>
      </c>
      <c r="L53" t="s">
        <v>25</v>
      </c>
      <c r="M53">
        <v>36</v>
      </c>
      <c r="N53" t="s">
        <v>26</v>
      </c>
      <c r="O53" t="s">
        <v>27</v>
      </c>
      <c r="P53" t="s">
        <v>27</v>
      </c>
      <c r="Q53" t="s">
        <v>133</v>
      </c>
      <c r="R53" t="s">
        <v>112</v>
      </c>
    </row>
    <row r="54" spans="1:18">
      <c r="A54" s="13">
        <v>48971</v>
      </c>
      <c r="B54" t="s">
        <v>224</v>
      </c>
      <c r="C54" t="s">
        <v>225</v>
      </c>
      <c r="D54" t="s">
        <v>79</v>
      </c>
      <c r="E54" t="s">
        <v>22</v>
      </c>
      <c r="F54" t="s">
        <v>23</v>
      </c>
      <c r="G54" t="s">
        <v>24</v>
      </c>
      <c r="H54" t="s">
        <v>226</v>
      </c>
      <c r="I54" t="s">
        <v>25</v>
      </c>
      <c r="J54" t="s">
        <v>94</v>
      </c>
      <c r="K54" t="s">
        <v>227</v>
      </c>
      <c r="L54" t="s">
        <v>25</v>
      </c>
      <c r="M54">
        <v>36</v>
      </c>
      <c r="N54" t="s">
        <v>26</v>
      </c>
      <c r="O54" t="s">
        <v>27</v>
      </c>
      <c r="P54" t="s">
        <v>27</v>
      </c>
      <c r="Q54" t="s">
        <v>133</v>
      </c>
      <c r="R54" t="s">
        <v>112</v>
      </c>
    </row>
    <row r="55" spans="1:18">
      <c r="A55" s="13">
        <v>48973</v>
      </c>
      <c r="B55" t="s">
        <v>228</v>
      </c>
      <c r="C55" t="s">
        <v>229</v>
      </c>
      <c r="D55" t="s">
        <v>79</v>
      </c>
      <c r="E55" t="s">
        <v>22</v>
      </c>
      <c r="F55" t="s">
        <v>23</v>
      </c>
      <c r="G55" t="s">
        <v>24</v>
      </c>
      <c r="H55" t="s">
        <v>230</v>
      </c>
      <c r="I55" t="s">
        <v>25</v>
      </c>
      <c r="J55" t="s">
        <v>94</v>
      </c>
      <c r="K55" t="s">
        <v>231</v>
      </c>
      <c r="L55" t="s">
        <v>25</v>
      </c>
      <c r="M55">
        <v>36</v>
      </c>
      <c r="N55" t="s">
        <v>26</v>
      </c>
      <c r="O55" t="s">
        <v>27</v>
      </c>
      <c r="P55" t="s">
        <v>27</v>
      </c>
      <c r="Q55" t="s">
        <v>133</v>
      </c>
      <c r="R55" t="s">
        <v>112</v>
      </c>
    </row>
    <row r="56" spans="1:18">
      <c r="A56" s="13">
        <v>48976</v>
      </c>
      <c r="B56" t="s">
        <v>232</v>
      </c>
      <c r="C56" t="s">
        <v>233</v>
      </c>
      <c r="D56" t="s">
        <v>79</v>
      </c>
      <c r="E56" t="s">
        <v>22</v>
      </c>
      <c r="F56" t="s">
        <v>23</v>
      </c>
      <c r="G56" t="s">
        <v>24</v>
      </c>
      <c r="H56" t="s">
        <v>234</v>
      </c>
      <c r="I56" t="s">
        <v>25</v>
      </c>
      <c r="J56" t="s">
        <v>94</v>
      </c>
      <c r="K56" t="s">
        <v>235</v>
      </c>
      <c r="L56" t="s">
        <v>25</v>
      </c>
      <c r="M56">
        <v>36</v>
      </c>
      <c r="N56" t="s">
        <v>26</v>
      </c>
      <c r="O56" t="s">
        <v>27</v>
      </c>
      <c r="P56" t="s">
        <v>27</v>
      </c>
      <c r="Q56" t="s">
        <v>133</v>
      </c>
      <c r="R56" t="s">
        <v>112</v>
      </c>
    </row>
    <row r="57" spans="1:18">
      <c r="A57" s="13">
        <v>48978</v>
      </c>
      <c r="B57" t="s">
        <v>236</v>
      </c>
      <c r="C57" t="s">
        <v>237</v>
      </c>
      <c r="D57" t="s">
        <v>79</v>
      </c>
      <c r="E57" t="s">
        <v>22</v>
      </c>
      <c r="F57" t="s">
        <v>23</v>
      </c>
      <c r="G57" t="s">
        <v>24</v>
      </c>
      <c r="H57" t="s">
        <v>238</v>
      </c>
      <c r="I57" t="s">
        <v>25</v>
      </c>
      <c r="J57" t="s">
        <v>94</v>
      </c>
      <c r="K57" t="s">
        <v>239</v>
      </c>
      <c r="L57" t="s">
        <v>25</v>
      </c>
      <c r="M57">
        <v>36</v>
      </c>
      <c r="N57" t="s">
        <v>26</v>
      </c>
      <c r="O57" t="s">
        <v>27</v>
      </c>
      <c r="P57" t="s">
        <v>27</v>
      </c>
      <c r="Q57" t="s">
        <v>133</v>
      </c>
      <c r="R57" t="s">
        <v>112</v>
      </c>
    </row>
    <row r="59" spans="1:18">
      <c r="A59" s="13" t="s">
        <v>8</v>
      </c>
      <c r="B59" t="s">
        <v>9</v>
      </c>
      <c r="C59" t="s">
        <v>10</v>
      </c>
      <c r="D59" t="s">
        <v>11</v>
      </c>
      <c r="E59" t="s">
        <v>12</v>
      </c>
      <c r="F59" t="s">
        <v>13</v>
      </c>
      <c r="G59" t="s">
        <v>14</v>
      </c>
      <c r="H59" t="s">
        <v>15</v>
      </c>
      <c r="I59" t="s">
        <v>16</v>
      </c>
      <c r="J59" t="s">
        <v>17</v>
      </c>
      <c r="K59" t="s">
        <v>18</v>
      </c>
      <c r="L59" t="s">
        <v>16</v>
      </c>
      <c r="M59" t="s">
        <v>19</v>
      </c>
      <c r="N59" t="s">
        <v>20</v>
      </c>
      <c r="O59" t="s">
        <v>21</v>
      </c>
      <c r="P59" t="s">
        <v>128</v>
      </c>
      <c r="Q59" t="s">
        <v>129</v>
      </c>
      <c r="R59" t="s">
        <v>111</v>
      </c>
    </row>
    <row r="60" spans="1:18">
      <c r="A60" s="13">
        <v>54475</v>
      </c>
      <c r="B60" t="s">
        <v>240</v>
      </c>
      <c r="C60" t="s">
        <v>241</v>
      </c>
      <c r="D60" t="s">
        <v>31</v>
      </c>
      <c r="E60" t="s">
        <v>22</v>
      </c>
      <c r="F60" t="s">
        <v>34</v>
      </c>
      <c r="G60" t="s">
        <v>24</v>
      </c>
      <c r="H60" t="s">
        <v>157</v>
      </c>
      <c r="I60" t="s">
        <v>25</v>
      </c>
      <c r="J60" t="s">
        <v>78</v>
      </c>
      <c r="K60" t="s">
        <v>242</v>
      </c>
      <c r="L60" t="s">
        <v>25</v>
      </c>
      <c r="M60">
        <v>43</v>
      </c>
      <c r="N60" t="s">
        <v>26</v>
      </c>
      <c r="O60" t="s">
        <v>27</v>
      </c>
      <c r="P60" t="s">
        <v>27</v>
      </c>
      <c r="Q60" t="s">
        <v>133</v>
      </c>
      <c r="R60" t="s">
        <v>112</v>
      </c>
    </row>
    <row r="61" spans="1:18">
      <c r="A61" s="13">
        <v>54477</v>
      </c>
      <c r="B61" t="s">
        <v>243</v>
      </c>
      <c r="C61" t="s">
        <v>244</v>
      </c>
      <c r="D61" t="s">
        <v>31</v>
      </c>
      <c r="E61" t="s">
        <v>22</v>
      </c>
      <c r="F61" t="s">
        <v>34</v>
      </c>
      <c r="G61" t="s">
        <v>24</v>
      </c>
      <c r="H61" t="s">
        <v>161</v>
      </c>
      <c r="I61" t="s">
        <v>25</v>
      </c>
      <c r="J61" t="s">
        <v>78</v>
      </c>
      <c r="K61" t="s">
        <v>245</v>
      </c>
      <c r="L61" t="s">
        <v>25</v>
      </c>
      <c r="M61">
        <v>43</v>
      </c>
      <c r="N61" t="s">
        <v>26</v>
      </c>
      <c r="O61" t="s">
        <v>27</v>
      </c>
      <c r="P61" t="s">
        <v>27</v>
      </c>
      <c r="Q61" t="s">
        <v>133</v>
      </c>
      <c r="R61" t="s">
        <v>112</v>
      </c>
    </row>
    <row r="62" spans="1:18">
      <c r="A62" s="13">
        <v>54498</v>
      </c>
      <c r="B62" t="s">
        <v>246</v>
      </c>
      <c r="C62" t="s">
        <v>247</v>
      </c>
      <c r="D62" t="s">
        <v>31</v>
      </c>
      <c r="E62" t="s">
        <v>22</v>
      </c>
      <c r="F62" t="s">
        <v>34</v>
      </c>
      <c r="G62" t="s">
        <v>24</v>
      </c>
      <c r="H62" t="s">
        <v>165</v>
      </c>
      <c r="I62" t="s">
        <v>25</v>
      </c>
      <c r="J62" t="s">
        <v>78</v>
      </c>
      <c r="K62" t="s">
        <v>248</v>
      </c>
      <c r="L62" t="s">
        <v>25</v>
      </c>
      <c r="M62">
        <v>43</v>
      </c>
      <c r="N62" t="s">
        <v>26</v>
      </c>
      <c r="O62" t="s">
        <v>27</v>
      </c>
      <c r="P62" t="s">
        <v>27</v>
      </c>
      <c r="Q62" t="s">
        <v>133</v>
      </c>
      <c r="R62" t="s">
        <v>112</v>
      </c>
    </row>
    <row r="63" spans="1:18">
      <c r="A63" s="13">
        <v>54501</v>
      </c>
      <c r="B63" t="s">
        <v>249</v>
      </c>
      <c r="C63" t="s">
        <v>250</v>
      </c>
      <c r="D63" t="s">
        <v>31</v>
      </c>
      <c r="E63" t="s">
        <v>22</v>
      </c>
      <c r="F63" t="s">
        <v>34</v>
      </c>
      <c r="G63" t="s">
        <v>24</v>
      </c>
      <c r="H63" t="s">
        <v>169</v>
      </c>
      <c r="I63" t="s">
        <v>25</v>
      </c>
      <c r="J63" t="s">
        <v>78</v>
      </c>
      <c r="K63" t="s">
        <v>251</v>
      </c>
      <c r="L63" t="s">
        <v>25</v>
      </c>
      <c r="M63">
        <v>43</v>
      </c>
      <c r="N63" t="s">
        <v>26</v>
      </c>
      <c r="O63" t="s">
        <v>27</v>
      </c>
      <c r="P63" t="s">
        <v>27</v>
      </c>
      <c r="Q63" t="s">
        <v>133</v>
      </c>
      <c r="R63" t="s">
        <v>112</v>
      </c>
    </row>
    <row r="64" spans="1:18">
      <c r="A64" s="13">
        <v>54505</v>
      </c>
      <c r="B64" t="s">
        <v>252</v>
      </c>
      <c r="C64" t="s">
        <v>253</v>
      </c>
      <c r="D64" t="s">
        <v>31</v>
      </c>
      <c r="E64" t="s">
        <v>22</v>
      </c>
      <c r="F64" t="s">
        <v>34</v>
      </c>
      <c r="G64" t="s">
        <v>24</v>
      </c>
      <c r="H64" t="s">
        <v>254</v>
      </c>
      <c r="I64" t="s">
        <v>25</v>
      </c>
      <c r="J64" t="s">
        <v>78</v>
      </c>
      <c r="K64" t="s">
        <v>255</v>
      </c>
      <c r="L64" t="s">
        <v>25</v>
      </c>
      <c r="M64">
        <v>43</v>
      </c>
      <c r="N64" t="s">
        <v>26</v>
      </c>
      <c r="O64" t="s">
        <v>27</v>
      </c>
      <c r="P64" t="s">
        <v>27</v>
      </c>
      <c r="Q64" t="s">
        <v>133</v>
      </c>
      <c r="R64" t="s">
        <v>112</v>
      </c>
    </row>
    <row r="66" spans="1:18">
      <c r="A66" s="13" t="s">
        <v>8</v>
      </c>
      <c r="B66" t="s">
        <v>9</v>
      </c>
      <c r="C66" t="s">
        <v>10</v>
      </c>
      <c r="D66" t="s">
        <v>11</v>
      </c>
      <c r="E66" t="s">
        <v>12</v>
      </c>
      <c r="F66" t="s">
        <v>13</v>
      </c>
      <c r="G66" t="s">
        <v>14</v>
      </c>
      <c r="H66" t="s">
        <v>15</v>
      </c>
      <c r="I66" t="s">
        <v>16</v>
      </c>
      <c r="J66" t="s">
        <v>17</v>
      </c>
      <c r="K66" t="s">
        <v>18</v>
      </c>
      <c r="L66" t="s">
        <v>16</v>
      </c>
      <c r="M66" t="s">
        <v>19</v>
      </c>
      <c r="N66" t="s">
        <v>20</v>
      </c>
      <c r="O66" t="s">
        <v>21</v>
      </c>
      <c r="P66" t="s">
        <v>128</v>
      </c>
      <c r="Q66" t="s">
        <v>129</v>
      </c>
      <c r="R66" t="s">
        <v>111</v>
      </c>
    </row>
    <row r="67" spans="1:18">
      <c r="A67" s="13">
        <v>52262</v>
      </c>
      <c r="B67" t="s">
        <v>190</v>
      </c>
      <c r="C67" t="s">
        <v>191</v>
      </c>
      <c r="D67" t="s">
        <v>37</v>
      </c>
      <c r="E67" t="s">
        <v>22</v>
      </c>
      <c r="F67" t="s">
        <v>34</v>
      </c>
      <c r="G67" t="s">
        <v>24</v>
      </c>
      <c r="H67" t="s">
        <v>168</v>
      </c>
      <c r="I67" t="s">
        <v>25</v>
      </c>
      <c r="J67" t="s">
        <v>78</v>
      </c>
      <c r="K67" t="s">
        <v>196</v>
      </c>
      <c r="L67" t="s">
        <v>25</v>
      </c>
      <c r="M67">
        <v>40</v>
      </c>
      <c r="N67" t="s">
        <v>26</v>
      </c>
      <c r="O67" t="s">
        <v>27</v>
      </c>
      <c r="P67" t="s">
        <v>27</v>
      </c>
      <c r="Q67" t="s">
        <v>133</v>
      </c>
      <c r="R67" t="s">
        <v>112</v>
      </c>
    </row>
    <row r="68" spans="1:18">
      <c r="A68" s="13">
        <v>52266</v>
      </c>
      <c r="B68" t="s">
        <v>256</v>
      </c>
      <c r="C68" t="s">
        <v>257</v>
      </c>
      <c r="D68" t="s">
        <v>37</v>
      </c>
      <c r="E68" t="s">
        <v>22</v>
      </c>
      <c r="F68" t="s">
        <v>34</v>
      </c>
      <c r="G68" t="s">
        <v>24</v>
      </c>
      <c r="H68" t="s">
        <v>226</v>
      </c>
      <c r="I68" t="s">
        <v>25</v>
      </c>
      <c r="J68" t="s">
        <v>78</v>
      </c>
      <c r="K68" t="s">
        <v>200</v>
      </c>
      <c r="L68" t="s">
        <v>25</v>
      </c>
      <c r="M68">
        <v>40</v>
      </c>
      <c r="N68" t="s">
        <v>26</v>
      </c>
      <c r="O68" t="s">
        <v>27</v>
      </c>
      <c r="P68" t="s">
        <v>27</v>
      </c>
      <c r="Q68" t="s">
        <v>133</v>
      </c>
      <c r="R68" t="s">
        <v>112</v>
      </c>
    </row>
    <row r="69" spans="1:18">
      <c r="A69" s="13">
        <v>52291</v>
      </c>
      <c r="B69" t="s">
        <v>258</v>
      </c>
      <c r="C69" t="s">
        <v>259</v>
      </c>
      <c r="D69" t="s">
        <v>37</v>
      </c>
      <c r="E69" t="s">
        <v>22</v>
      </c>
      <c r="F69" t="s">
        <v>34</v>
      </c>
      <c r="G69" t="s">
        <v>24</v>
      </c>
      <c r="H69" t="s">
        <v>230</v>
      </c>
      <c r="I69" t="s">
        <v>25</v>
      </c>
      <c r="J69" t="s">
        <v>78</v>
      </c>
      <c r="K69" t="s">
        <v>204</v>
      </c>
      <c r="L69" t="s">
        <v>25</v>
      </c>
      <c r="M69">
        <v>40</v>
      </c>
      <c r="N69" t="s">
        <v>26</v>
      </c>
      <c r="O69" t="s">
        <v>27</v>
      </c>
      <c r="P69" t="s">
        <v>27</v>
      </c>
      <c r="Q69" t="s">
        <v>133</v>
      </c>
      <c r="R69" t="s">
        <v>112</v>
      </c>
    </row>
    <row r="70" spans="1:18">
      <c r="A70" s="13">
        <v>52295</v>
      </c>
      <c r="B70" t="s">
        <v>260</v>
      </c>
      <c r="C70" t="s">
        <v>261</v>
      </c>
      <c r="D70" t="s">
        <v>37</v>
      </c>
      <c r="E70" t="s">
        <v>22</v>
      </c>
      <c r="F70" t="s">
        <v>34</v>
      </c>
      <c r="G70" t="s">
        <v>24</v>
      </c>
      <c r="H70" t="s">
        <v>234</v>
      </c>
      <c r="I70" t="s">
        <v>25</v>
      </c>
      <c r="J70" t="s">
        <v>78</v>
      </c>
      <c r="K70" t="s">
        <v>208</v>
      </c>
      <c r="L70" t="s">
        <v>25</v>
      </c>
      <c r="M70">
        <v>40</v>
      </c>
      <c r="N70" t="s">
        <v>26</v>
      </c>
      <c r="O70" t="s">
        <v>27</v>
      </c>
      <c r="P70" t="s">
        <v>27</v>
      </c>
      <c r="Q70" t="s">
        <v>133</v>
      </c>
      <c r="R70" t="s">
        <v>112</v>
      </c>
    </row>
    <row r="71" spans="1:18">
      <c r="A71" s="13">
        <v>52298</v>
      </c>
      <c r="B71" t="s">
        <v>262</v>
      </c>
      <c r="C71" t="s">
        <v>263</v>
      </c>
      <c r="D71" t="s">
        <v>37</v>
      </c>
      <c r="E71" t="s">
        <v>22</v>
      </c>
      <c r="F71" t="s">
        <v>34</v>
      </c>
      <c r="G71" t="s">
        <v>24</v>
      </c>
      <c r="H71" t="s">
        <v>238</v>
      </c>
      <c r="I71" t="s">
        <v>25</v>
      </c>
      <c r="J71" t="s">
        <v>78</v>
      </c>
      <c r="K71" t="s">
        <v>212</v>
      </c>
      <c r="L71" t="s">
        <v>25</v>
      </c>
      <c r="M71">
        <v>40</v>
      </c>
      <c r="N71" t="s">
        <v>26</v>
      </c>
      <c r="O71" t="s">
        <v>27</v>
      </c>
      <c r="P71" t="s">
        <v>27</v>
      </c>
      <c r="Q71" t="s">
        <v>133</v>
      </c>
      <c r="R71" t="s">
        <v>112</v>
      </c>
    </row>
    <row r="74" spans="1:18">
      <c r="A74" s="13" t="s">
        <v>8</v>
      </c>
      <c r="B74" t="s">
        <v>9</v>
      </c>
      <c r="C74" t="s">
        <v>10</v>
      </c>
      <c r="D74" t="s">
        <v>11</v>
      </c>
      <c r="E74" t="s">
        <v>12</v>
      </c>
      <c r="F74" t="s">
        <v>13</v>
      </c>
      <c r="G74" t="s">
        <v>14</v>
      </c>
      <c r="H74" t="s">
        <v>15</v>
      </c>
      <c r="I74" t="s">
        <v>16</v>
      </c>
      <c r="J74" t="s">
        <v>17</v>
      </c>
      <c r="K74" t="s">
        <v>18</v>
      </c>
      <c r="L74" t="s">
        <v>16</v>
      </c>
      <c r="M74" t="s">
        <v>19</v>
      </c>
      <c r="N74" t="s">
        <v>20</v>
      </c>
      <c r="O74" t="s">
        <v>21</v>
      </c>
      <c r="P74" t="s">
        <v>128</v>
      </c>
      <c r="Q74" t="s">
        <v>129</v>
      </c>
      <c r="R74" t="s">
        <v>111</v>
      </c>
    </row>
    <row r="75" spans="1:18">
      <c r="A75" s="13">
        <v>51686</v>
      </c>
      <c r="B75" t="s">
        <v>209</v>
      </c>
      <c r="C75" t="s">
        <v>210</v>
      </c>
      <c r="D75" t="s">
        <v>30</v>
      </c>
      <c r="E75" t="s">
        <v>22</v>
      </c>
      <c r="F75" t="s">
        <v>23</v>
      </c>
      <c r="G75" t="s">
        <v>24</v>
      </c>
      <c r="H75" t="s">
        <v>211</v>
      </c>
      <c r="I75" t="s">
        <v>25</v>
      </c>
      <c r="J75" t="s">
        <v>100</v>
      </c>
      <c r="K75" t="s">
        <v>212</v>
      </c>
      <c r="L75" t="s">
        <v>25</v>
      </c>
      <c r="M75">
        <v>36</v>
      </c>
      <c r="N75" t="s">
        <v>26</v>
      </c>
      <c r="O75" t="s">
        <v>27</v>
      </c>
      <c r="P75" t="s">
        <v>27</v>
      </c>
      <c r="Q75" t="s">
        <v>133</v>
      </c>
      <c r="R75" t="s">
        <v>112</v>
      </c>
    </row>
    <row r="76" spans="1:18">
      <c r="A76" s="13">
        <v>51688</v>
      </c>
      <c r="B76" t="s">
        <v>264</v>
      </c>
      <c r="C76" t="s">
        <v>265</v>
      </c>
      <c r="D76" t="s">
        <v>30</v>
      </c>
      <c r="E76" t="s">
        <v>22</v>
      </c>
      <c r="F76" t="s">
        <v>23</v>
      </c>
      <c r="G76" t="s">
        <v>24</v>
      </c>
      <c r="H76" t="s">
        <v>266</v>
      </c>
      <c r="I76" t="s">
        <v>25</v>
      </c>
      <c r="J76" t="s">
        <v>100</v>
      </c>
      <c r="K76" t="s">
        <v>267</v>
      </c>
      <c r="L76" t="s">
        <v>25</v>
      </c>
      <c r="M76">
        <v>36</v>
      </c>
      <c r="N76" t="s">
        <v>26</v>
      </c>
      <c r="O76" t="s">
        <v>27</v>
      </c>
      <c r="P76" t="s">
        <v>27</v>
      </c>
      <c r="Q76" t="s">
        <v>133</v>
      </c>
      <c r="R76" t="s">
        <v>112</v>
      </c>
    </row>
    <row r="77" spans="1:18">
      <c r="A77" s="13">
        <v>51690</v>
      </c>
      <c r="B77" t="s">
        <v>268</v>
      </c>
      <c r="C77" t="s">
        <v>269</v>
      </c>
      <c r="D77" t="s">
        <v>30</v>
      </c>
      <c r="E77" t="s">
        <v>22</v>
      </c>
      <c r="F77" t="s">
        <v>23</v>
      </c>
      <c r="G77" t="s">
        <v>24</v>
      </c>
      <c r="H77" t="s">
        <v>270</v>
      </c>
      <c r="I77" t="s">
        <v>25</v>
      </c>
      <c r="J77" t="s">
        <v>100</v>
      </c>
      <c r="K77" t="s">
        <v>271</v>
      </c>
      <c r="L77" t="s">
        <v>25</v>
      </c>
      <c r="M77">
        <v>36</v>
      </c>
      <c r="N77" t="s">
        <v>26</v>
      </c>
      <c r="O77" t="s">
        <v>27</v>
      </c>
      <c r="P77" t="s">
        <v>27</v>
      </c>
      <c r="Q77" t="s">
        <v>133</v>
      </c>
      <c r="R77" t="s">
        <v>112</v>
      </c>
    </row>
    <row r="78" spans="1:18">
      <c r="A78" s="13">
        <v>65986</v>
      </c>
      <c r="B78" t="s">
        <v>120</v>
      </c>
      <c r="C78" t="s">
        <v>272</v>
      </c>
      <c r="D78" t="s">
        <v>30</v>
      </c>
      <c r="E78" t="s">
        <v>22</v>
      </c>
      <c r="F78" t="s">
        <v>23</v>
      </c>
      <c r="G78" t="s">
        <v>24</v>
      </c>
      <c r="H78" t="s">
        <v>273</v>
      </c>
      <c r="I78" t="s">
        <v>25</v>
      </c>
      <c r="J78" t="s">
        <v>100</v>
      </c>
      <c r="K78" t="s">
        <v>274</v>
      </c>
      <c r="L78" t="s">
        <v>25</v>
      </c>
      <c r="M78">
        <v>36</v>
      </c>
      <c r="N78" t="s">
        <v>26</v>
      </c>
      <c r="O78" t="s">
        <v>27</v>
      </c>
      <c r="P78" t="s">
        <v>27</v>
      </c>
      <c r="Q78" t="s">
        <v>133</v>
      </c>
      <c r="R78" t="s">
        <v>112</v>
      </c>
    </row>
    <row r="79" spans="1:18">
      <c r="A79" s="13">
        <v>65991</v>
      </c>
      <c r="B79" t="s">
        <v>121</v>
      </c>
      <c r="C79" t="s">
        <v>275</v>
      </c>
      <c r="D79" t="s">
        <v>30</v>
      </c>
      <c r="E79" t="s">
        <v>22</v>
      </c>
      <c r="F79" t="s">
        <v>23</v>
      </c>
      <c r="G79" t="s">
        <v>24</v>
      </c>
      <c r="H79" t="s">
        <v>276</v>
      </c>
      <c r="I79" t="s">
        <v>25</v>
      </c>
      <c r="J79" t="s">
        <v>100</v>
      </c>
      <c r="K79" t="s">
        <v>277</v>
      </c>
      <c r="L79" t="s">
        <v>25</v>
      </c>
      <c r="M79">
        <v>36</v>
      </c>
      <c r="N79" t="s">
        <v>26</v>
      </c>
      <c r="O79" t="s">
        <v>27</v>
      </c>
      <c r="P79" t="s">
        <v>27</v>
      </c>
      <c r="Q79" t="s">
        <v>133</v>
      </c>
      <c r="R79" t="s">
        <v>112</v>
      </c>
    </row>
    <row r="81" spans="1:18">
      <c r="A81" s="13" t="s">
        <v>8</v>
      </c>
      <c r="B81" t="s">
        <v>9</v>
      </c>
      <c r="C81" t="s">
        <v>10</v>
      </c>
      <c r="D81" t="s">
        <v>11</v>
      </c>
      <c r="E81" t="s">
        <v>12</v>
      </c>
      <c r="F81" t="s">
        <v>13</v>
      </c>
      <c r="G81" t="s">
        <v>14</v>
      </c>
      <c r="H81" t="s">
        <v>15</v>
      </c>
      <c r="I81" t="s">
        <v>16</v>
      </c>
      <c r="J81" t="s">
        <v>17</v>
      </c>
      <c r="K81" t="s">
        <v>18</v>
      </c>
      <c r="L81" t="s">
        <v>16</v>
      </c>
      <c r="M81" t="s">
        <v>19</v>
      </c>
      <c r="N81" t="s">
        <v>20</v>
      </c>
      <c r="O81" t="s">
        <v>21</v>
      </c>
      <c r="P81" t="s">
        <v>128</v>
      </c>
      <c r="Q81" t="s">
        <v>129</v>
      </c>
      <c r="R81" t="s">
        <v>111</v>
      </c>
    </row>
    <row r="82" spans="1:18">
      <c r="A82" s="13">
        <v>51609</v>
      </c>
      <c r="B82" t="s">
        <v>220</v>
      </c>
      <c r="C82" t="s">
        <v>206</v>
      </c>
      <c r="D82" t="s">
        <v>116</v>
      </c>
      <c r="E82" t="s">
        <v>22</v>
      </c>
      <c r="F82" t="s">
        <v>23</v>
      </c>
      <c r="G82" t="s">
        <v>24</v>
      </c>
      <c r="H82" t="s">
        <v>192</v>
      </c>
      <c r="I82" t="s">
        <v>25</v>
      </c>
      <c r="J82" t="s">
        <v>90</v>
      </c>
      <c r="K82" t="s">
        <v>221</v>
      </c>
      <c r="L82" t="s">
        <v>25</v>
      </c>
      <c r="M82">
        <v>36</v>
      </c>
      <c r="N82" t="s">
        <v>26</v>
      </c>
      <c r="O82" t="s">
        <v>27</v>
      </c>
      <c r="P82" t="s">
        <v>27</v>
      </c>
      <c r="Q82" t="s">
        <v>133</v>
      </c>
      <c r="R82" t="s">
        <v>112</v>
      </c>
    </row>
    <row r="83" spans="1:18">
      <c r="A83" s="13">
        <v>51612</v>
      </c>
      <c r="B83" t="s">
        <v>278</v>
      </c>
      <c r="C83" t="s">
        <v>210</v>
      </c>
      <c r="D83" t="s">
        <v>116</v>
      </c>
      <c r="E83" t="s">
        <v>22</v>
      </c>
      <c r="F83" t="s">
        <v>23</v>
      </c>
      <c r="G83" t="s">
        <v>24</v>
      </c>
      <c r="H83" t="s">
        <v>223</v>
      </c>
      <c r="I83" t="s">
        <v>25</v>
      </c>
      <c r="J83" t="s">
        <v>90</v>
      </c>
      <c r="K83" t="s">
        <v>279</v>
      </c>
      <c r="L83" t="s">
        <v>25</v>
      </c>
      <c r="M83">
        <v>36</v>
      </c>
      <c r="N83" t="s">
        <v>26</v>
      </c>
      <c r="O83" t="s">
        <v>27</v>
      </c>
      <c r="P83" t="s">
        <v>27</v>
      </c>
      <c r="Q83" t="s">
        <v>133</v>
      </c>
      <c r="R83" t="s">
        <v>112</v>
      </c>
    </row>
    <row r="84" spans="1:18">
      <c r="A84" s="13">
        <v>51615</v>
      </c>
      <c r="B84" t="s">
        <v>119</v>
      </c>
      <c r="C84" t="s">
        <v>280</v>
      </c>
      <c r="D84" t="s">
        <v>116</v>
      </c>
      <c r="E84" t="s">
        <v>22</v>
      </c>
      <c r="F84" t="s">
        <v>23</v>
      </c>
      <c r="G84" t="s">
        <v>24</v>
      </c>
      <c r="H84" t="s">
        <v>227</v>
      </c>
      <c r="I84" t="s">
        <v>25</v>
      </c>
      <c r="J84" t="s">
        <v>90</v>
      </c>
      <c r="K84" t="s">
        <v>281</v>
      </c>
      <c r="L84" t="s">
        <v>25</v>
      </c>
      <c r="M84">
        <v>36</v>
      </c>
      <c r="N84" t="s">
        <v>26</v>
      </c>
      <c r="O84" t="s">
        <v>27</v>
      </c>
      <c r="P84" t="s">
        <v>27</v>
      </c>
      <c r="Q84" t="s">
        <v>133</v>
      </c>
      <c r="R84" t="s">
        <v>112</v>
      </c>
    </row>
    <row r="85" spans="1:18">
      <c r="A85" s="13">
        <v>51624</v>
      </c>
      <c r="B85" t="s">
        <v>147</v>
      </c>
      <c r="C85" t="s">
        <v>269</v>
      </c>
      <c r="D85" t="s">
        <v>116</v>
      </c>
      <c r="E85" t="s">
        <v>22</v>
      </c>
      <c r="F85" t="s">
        <v>23</v>
      </c>
      <c r="G85" t="s">
        <v>24</v>
      </c>
      <c r="H85" t="s">
        <v>231</v>
      </c>
      <c r="I85" t="s">
        <v>25</v>
      </c>
      <c r="J85" t="s">
        <v>90</v>
      </c>
      <c r="K85" t="s">
        <v>282</v>
      </c>
      <c r="L85" t="s">
        <v>25</v>
      </c>
      <c r="M85">
        <v>36</v>
      </c>
      <c r="N85" t="s">
        <v>26</v>
      </c>
      <c r="O85" t="s">
        <v>27</v>
      </c>
      <c r="P85" t="s">
        <v>27</v>
      </c>
      <c r="Q85" t="s">
        <v>133</v>
      </c>
      <c r="R85" t="s">
        <v>112</v>
      </c>
    </row>
    <row r="86" spans="1:18">
      <c r="A86" s="13">
        <v>65272</v>
      </c>
      <c r="B86" t="s">
        <v>117</v>
      </c>
      <c r="C86" t="s">
        <v>272</v>
      </c>
      <c r="D86" t="s">
        <v>116</v>
      </c>
      <c r="E86" t="s">
        <v>22</v>
      </c>
      <c r="F86" t="s">
        <v>23</v>
      </c>
      <c r="G86" t="s">
        <v>24</v>
      </c>
      <c r="H86" t="s">
        <v>235</v>
      </c>
      <c r="I86" t="s">
        <v>25</v>
      </c>
      <c r="J86" t="s">
        <v>90</v>
      </c>
      <c r="K86" t="s">
        <v>283</v>
      </c>
      <c r="L86" t="s">
        <v>25</v>
      </c>
      <c r="M86">
        <v>36</v>
      </c>
      <c r="N86" t="s">
        <v>26</v>
      </c>
      <c r="O86" t="s">
        <v>27</v>
      </c>
      <c r="P86" t="s">
        <v>27</v>
      </c>
      <c r="Q86" t="s">
        <v>133</v>
      </c>
      <c r="R86" t="s">
        <v>112</v>
      </c>
    </row>
    <row r="87" spans="1:18">
      <c r="A87" s="13" t="s">
        <v>8</v>
      </c>
      <c r="B87" t="s">
        <v>9</v>
      </c>
      <c r="C87" t="s">
        <v>10</v>
      </c>
      <c r="D87" t="s">
        <v>11</v>
      </c>
      <c r="E87" t="s">
        <v>12</v>
      </c>
      <c r="F87" t="s">
        <v>13</v>
      </c>
      <c r="G87" t="s">
        <v>14</v>
      </c>
      <c r="H87" t="s">
        <v>15</v>
      </c>
      <c r="I87" t="s">
        <v>16</v>
      </c>
      <c r="J87" t="s">
        <v>17</v>
      </c>
      <c r="K87" t="s">
        <v>18</v>
      </c>
      <c r="L87" t="s">
        <v>16</v>
      </c>
      <c r="M87" t="s">
        <v>19</v>
      </c>
      <c r="N87" t="s">
        <v>20</v>
      </c>
      <c r="O87" t="s">
        <v>21</v>
      </c>
      <c r="P87" t="s">
        <v>128</v>
      </c>
      <c r="Q87" t="s">
        <v>129</v>
      </c>
      <c r="R87" t="s">
        <v>111</v>
      </c>
    </row>
    <row r="88" spans="1:18">
      <c r="A88" s="13">
        <v>48980</v>
      </c>
      <c r="B88" t="s">
        <v>284</v>
      </c>
      <c r="C88" t="s">
        <v>285</v>
      </c>
      <c r="D88" t="s">
        <v>79</v>
      </c>
      <c r="E88" t="s">
        <v>22</v>
      </c>
      <c r="F88" t="s">
        <v>23</v>
      </c>
      <c r="G88" t="s">
        <v>24</v>
      </c>
      <c r="H88" t="s">
        <v>286</v>
      </c>
      <c r="I88" t="s">
        <v>25</v>
      </c>
      <c r="J88" t="s">
        <v>94</v>
      </c>
      <c r="K88" t="s">
        <v>287</v>
      </c>
      <c r="L88" t="s">
        <v>25</v>
      </c>
      <c r="M88">
        <v>37</v>
      </c>
      <c r="N88" t="s">
        <v>26</v>
      </c>
      <c r="O88" t="s">
        <v>27</v>
      </c>
      <c r="P88" t="s">
        <v>27</v>
      </c>
      <c r="Q88" t="s">
        <v>133</v>
      </c>
      <c r="R88" t="s">
        <v>112</v>
      </c>
    </row>
    <row r="89" spans="1:18">
      <c r="A89" s="13">
        <v>48982</v>
      </c>
      <c r="B89" t="s">
        <v>288</v>
      </c>
      <c r="C89" t="s">
        <v>289</v>
      </c>
      <c r="D89" t="s">
        <v>79</v>
      </c>
      <c r="E89" t="s">
        <v>22</v>
      </c>
      <c r="F89" t="s">
        <v>23</v>
      </c>
      <c r="G89" t="s">
        <v>24</v>
      </c>
      <c r="H89" t="s">
        <v>290</v>
      </c>
      <c r="I89" t="s">
        <v>25</v>
      </c>
      <c r="J89" t="s">
        <v>94</v>
      </c>
      <c r="K89" t="s">
        <v>291</v>
      </c>
      <c r="L89" t="s">
        <v>25</v>
      </c>
      <c r="M89">
        <v>37</v>
      </c>
      <c r="N89" t="s">
        <v>26</v>
      </c>
      <c r="O89" t="s">
        <v>27</v>
      </c>
      <c r="P89" t="s">
        <v>27</v>
      </c>
      <c r="Q89" t="s">
        <v>133</v>
      </c>
      <c r="R89" t="s">
        <v>112</v>
      </c>
    </row>
    <row r="90" spans="1:18">
      <c r="A90" s="13">
        <v>50916</v>
      </c>
      <c r="B90" t="s">
        <v>150</v>
      </c>
      <c r="C90" t="s">
        <v>292</v>
      </c>
      <c r="D90" t="s">
        <v>79</v>
      </c>
      <c r="E90" t="s">
        <v>22</v>
      </c>
      <c r="F90" t="s">
        <v>23</v>
      </c>
      <c r="G90" t="s">
        <v>24</v>
      </c>
      <c r="H90" t="s">
        <v>293</v>
      </c>
      <c r="I90" t="s">
        <v>25</v>
      </c>
      <c r="J90" t="s">
        <v>94</v>
      </c>
      <c r="K90" t="s">
        <v>294</v>
      </c>
      <c r="L90" t="s">
        <v>25</v>
      </c>
      <c r="M90">
        <v>37</v>
      </c>
      <c r="N90" t="s">
        <v>26</v>
      </c>
      <c r="O90" t="s">
        <v>27</v>
      </c>
      <c r="P90" t="s">
        <v>27</v>
      </c>
      <c r="Q90" t="s">
        <v>133</v>
      </c>
      <c r="R90" t="s">
        <v>112</v>
      </c>
    </row>
    <row r="91" spans="1:18">
      <c r="A91" s="13">
        <v>61510</v>
      </c>
      <c r="B91" t="s">
        <v>295</v>
      </c>
      <c r="C91" t="s">
        <v>296</v>
      </c>
      <c r="D91" t="s">
        <v>79</v>
      </c>
      <c r="E91" t="s">
        <v>22</v>
      </c>
      <c r="F91" t="s">
        <v>23</v>
      </c>
      <c r="G91" t="s">
        <v>24</v>
      </c>
      <c r="H91" t="s">
        <v>297</v>
      </c>
      <c r="I91" t="s">
        <v>25</v>
      </c>
      <c r="J91" t="s">
        <v>94</v>
      </c>
      <c r="K91" t="s">
        <v>298</v>
      </c>
      <c r="L91" t="s">
        <v>25</v>
      </c>
      <c r="M91">
        <v>37</v>
      </c>
      <c r="N91" t="s">
        <v>26</v>
      </c>
      <c r="O91" t="s">
        <v>27</v>
      </c>
      <c r="P91" t="s">
        <v>27</v>
      </c>
      <c r="Q91" t="s">
        <v>133</v>
      </c>
      <c r="R91" t="s">
        <v>112</v>
      </c>
    </row>
    <row r="92" spans="1:18">
      <c r="A92" s="13">
        <v>61514</v>
      </c>
      <c r="B92" t="s">
        <v>158</v>
      </c>
      <c r="C92" t="s">
        <v>299</v>
      </c>
      <c r="D92" t="s">
        <v>79</v>
      </c>
      <c r="E92" t="s">
        <v>22</v>
      </c>
      <c r="F92" t="s">
        <v>23</v>
      </c>
      <c r="G92" t="s">
        <v>24</v>
      </c>
      <c r="H92" t="s">
        <v>300</v>
      </c>
      <c r="I92" t="s">
        <v>25</v>
      </c>
      <c r="J92" t="s">
        <v>94</v>
      </c>
      <c r="K92" t="s">
        <v>301</v>
      </c>
      <c r="L92" t="s">
        <v>25</v>
      </c>
      <c r="M92">
        <v>37</v>
      </c>
      <c r="N92" t="s">
        <v>26</v>
      </c>
      <c r="O92" t="s">
        <v>27</v>
      </c>
      <c r="P92" t="s">
        <v>27</v>
      </c>
      <c r="Q92" t="s">
        <v>133</v>
      </c>
      <c r="R92" t="s">
        <v>112</v>
      </c>
    </row>
    <row r="94" spans="1:18">
      <c r="A94" s="13" t="s">
        <v>8</v>
      </c>
      <c r="B94" t="s">
        <v>9</v>
      </c>
      <c r="C94" t="s">
        <v>10</v>
      </c>
      <c r="D94" t="s">
        <v>11</v>
      </c>
      <c r="E94" t="s">
        <v>12</v>
      </c>
      <c r="F94" t="s">
        <v>13</v>
      </c>
      <c r="G94" t="s">
        <v>14</v>
      </c>
      <c r="H94" t="s">
        <v>15</v>
      </c>
      <c r="I94" t="s">
        <v>16</v>
      </c>
      <c r="J94" t="s">
        <v>17</v>
      </c>
      <c r="K94" t="s">
        <v>18</v>
      </c>
      <c r="L94" t="s">
        <v>16</v>
      </c>
      <c r="M94" t="s">
        <v>19</v>
      </c>
      <c r="N94" t="s">
        <v>20</v>
      </c>
      <c r="O94" t="s">
        <v>21</v>
      </c>
      <c r="P94" t="s">
        <v>128</v>
      </c>
      <c r="Q94" t="s">
        <v>129</v>
      </c>
      <c r="R94" t="s">
        <v>111</v>
      </c>
    </row>
    <row r="95" spans="1:18">
      <c r="A95" s="13">
        <v>54505</v>
      </c>
      <c r="B95" t="s">
        <v>252</v>
      </c>
      <c r="C95" t="s">
        <v>253</v>
      </c>
      <c r="D95" t="s">
        <v>31</v>
      </c>
      <c r="E95" t="s">
        <v>22</v>
      </c>
      <c r="F95" t="s">
        <v>34</v>
      </c>
      <c r="G95" t="s">
        <v>24</v>
      </c>
      <c r="H95" t="s">
        <v>254</v>
      </c>
      <c r="I95" t="s">
        <v>25</v>
      </c>
      <c r="J95" t="s">
        <v>78</v>
      </c>
      <c r="K95" t="s">
        <v>255</v>
      </c>
      <c r="L95" t="s">
        <v>25</v>
      </c>
      <c r="M95">
        <v>43</v>
      </c>
      <c r="N95" t="s">
        <v>26</v>
      </c>
      <c r="O95" t="s">
        <v>27</v>
      </c>
      <c r="P95" t="s">
        <v>27</v>
      </c>
      <c r="Q95" t="s">
        <v>133</v>
      </c>
      <c r="R95" t="s">
        <v>112</v>
      </c>
    </row>
    <row r="96" spans="1:18">
      <c r="A96" s="13">
        <v>54507</v>
      </c>
      <c r="B96" t="s">
        <v>302</v>
      </c>
      <c r="C96" t="s">
        <v>303</v>
      </c>
      <c r="D96" t="s">
        <v>31</v>
      </c>
      <c r="E96" t="s">
        <v>22</v>
      </c>
      <c r="F96" t="s">
        <v>34</v>
      </c>
      <c r="G96" t="s">
        <v>24</v>
      </c>
      <c r="H96" t="s">
        <v>213</v>
      </c>
      <c r="I96" t="s">
        <v>25</v>
      </c>
      <c r="J96" t="s">
        <v>78</v>
      </c>
      <c r="K96" t="s">
        <v>304</v>
      </c>
      <c r="L96" t="s">
        <v>25</v>
      </c>
      <c r="M96">
        <v>43</v>
      </c>
      <c r="N96" t="s">
        <v>26</v>
      </c>
      <c r="O96" t="s">
        <v>27</v>
      </c>
      <c r="P96" t="s">
        <v>27</v>
      </c>
      <c r="Q96" t="s">
        <v>133</v>
      </c>
      <c r="R96" t="s">
        <v>112</v>
      </c>
    </row>
    <row r="97" spans="1:18">
      <c r="A97" s="13">
        <v>54509</v>
      </c>
      <c r="B97" t="s">
        <v>305</v>
      </c>
      <c r="C97" t="s">
        <v>306</v>
      </c>
      <c r="D97" t="s">
        <v>31</v>
      </c>
      <c r="E97" t="s">
        <v>22</v>
      </c>
      <c r="F97" t="s">
        <v>34</v>
      </c>
      <c r="G97" t="s">
        <v>24</v>
      </c>
      <c r="H97" t="s">
        <v>215</v>
      </c>
      <c r="I97" t="s">
        <v>25</v>
      </c>
      <c r="J97" t="s">
        <v>78</v>
      </c>
      <c r="K97" t="s">
        <v>307</v>
      </c>
      <c r="L97" t="s">
        <v>25</v>
      </c>
      <c r="M97">
        <v>43</v>
      </c>
      <c r="N97" t="s">
        <v>26</v>
      </c>
      <c r="O97" t="s">
        <v>27</v>
      </c>
      <c r="P97" t="s">
        <v>27</v>
      </c>
      <c r="Q97" t="s">
        <v>133</v>
      </c>
      <c r="R97" t="s">
        <v>112</v>
      </c>
    </row>
    <row r="98" spans="1:18">
      <c r="A98" s="13">
        <v>63115</v>
      </c>
      <c r="B98" t="s">
        <v>308</v>
      </c>
      <c r="C98" t="s">
        <v>309</v>
      </c>
      <c r="D98" t="s">
        <v>31</v>
      </c>
      <c r="E98" t="s">
        <v>22</v>
      </c>
      <c r="F98" t="s">
        <v>34</v>
      </c>
      <c r="G98" t="s">
        <v>24</v>
      </c>
      <c r="H98" t="s">
        <v>217</v>
      </c>
      <c r="I98" t="s">
        <v>25</v>
      </c>
      <c r="J98" t="s">
        <v>78</v>
      </c>
      <c r="K98" t="s">
        <v>310</v>
      </c>
      <c r="L98" t="s">
        <v>25</v>
      </c>
      <c r="M98">
        <v>43</v>
      </c>
      <c r="N98" t="s">
        <v>26</v>
      </c>
      <c r="O98" t="s">
        <v>27</v>
      </c>
      <c r="P98" t="s">
        <v>27</v>
      </c>
      <c r="Q98" t="s">
        <v>133</v>
      </c>
      <c r="R98" t="s">
        <v>112</v>
      </c>
    </row>
    <row r="99" spans="1:18">
      <c r="A99" s="13">
        <v>63117</v>
      </c>
      <c r="B99" t="s">
        <v>110</v>
      </c>
      <c r="C99" t="s">
        <v>311</v>
      </c>
      <c r="D99" t="s">
        <v>31</v>
      </c>
      <c r="E99" t="s">
        <v>22</v>
      </c>
      <c r="F99" t="s">
        <v>34</v>
      </c>
      <c r="G99" t="s">
        <v>24</v>
      </c>
      <c r="H99" t="s">
        <v>219</v>
      </c>
      <c r="I99" t="s">
        <v>25</v>
      </c>
      <c r="J99" t="s">
        <v>78</v>
      </c>
      <c r="K99" t="s">
        <v>312</v>
      </c>
      <c r="L99" t="s">
        <v>25</v>
      </c>
      <c r="M99">
        <v>43</v>
      </c>
      <c r="N99" t="s">
        <v>26</v>
      </c>
      <c r="O99" t="s">
        <v>27</v>
      </c>
      <c r="P99" t="s">
        <v>27</v>
      </c>
      <c r="Q99" t="s">
        <v>133</v>
      </c>
      <c r="R99" t="s">
        <v>112</v>
      </c>
    </row>
    <row r="101" spans="1:18">
      <c r="A101" s="13" t="s">
        <v>8</v>
      </c>
      <c r="B101" t="s">
        <v>9</v>
      </c>
      <c r="C101" t="s">
        <v>10</v>
      </c>
      <c r="D101" t="s">
        <v>11</v>
      </c>
      <c r="E101" t="s">
        <v>12</v>
      </c>
      <c r="F101" t="s">
        <v>13</v>
      </c>
      <c r="G101" t="s">
        <v>14</v>
      </c>
      <c r="H101" t="s">
        <v>15</v>
      </c>
      <c r="I101" t="s">
        <v>16</v>
      </c>
      <c r="J101" t="s">
        <v>17</v>
      </c>
      <c r="K101" t="s">
        <v>18</v>
      </c>
      <c r="L101" t="s">
        <v>16</v>
      </c>
      <c r="M101" t="s">
        <v>19</v>
      </c>
      <c r="N101" t="s">
        <v>20</v>
      </c>
      <c r="O101" t="s">
        <v>21</v>
      </c>
      <c r="P101" t="s">
        <v>128</v>
      </c>
      <c r="Q101" t="s">
        <v>129</v>
      </c>
      <c r="R101" t="s">
        <v>111</v>
      </c>
    </row>
    <row r="102" spans="1:18">
      <c r="A102" s="13">
        <v>52309</v>
      </c>
      <c r="B102" t="s">
        <v>313</v>
      </c>
      <c r="C102" t="s">
        <v>314</v>
      </c>
      <c r="D102" t="s">
        <v>37</v>
      </c>
      <c r="E102" t="s">
        <v>22</v>
      </c>
      <c r="F102" t="s">
        <v>34</v>
      </c>
      <c r="G102" t="s">
        <v>24</v>
      </c>
      <c r="H102" t="s">
        <v>315</v>
      </c>
      <c r="I102" t="s">
        <v>25</v>
      </c>
      <c r="J102" t="s">
        <v>78</v>
      </c>
      <c r="K102" t="s">
        <v>267</v>
      </c>
      <c r="L102" t="s">
        <v>25</v>
      </c>
      <c r="M102">
        <v>40</v>
      </c>
      <c r="N102" t="s">
        <v>26</v>
      </c>
      <c r="O102" t="s">
        <v>27</v>
      </c>
      <c r="P102" t="s">
        <v>27</v>
      </c>
      <c r="Q102" t="s">
        <v>133</v>
      </c>
      <c r="R102" t="s">
        <v>112</v>
      </c>
    </row>
    <row r="103" spans="1:18">
      <c r="A103" s="13">
        <v>52311</v>
      </c>
      <c r="B103" t="s">
        <v>316</v>
      </c>
      <c r="C103" t="s">
        <v>317</v>
      </c>
      <c r="D103" t="s">
        <v>37</v>
      </c>
      <c r="E103" t="s">
        <v>22</v>
      </c>
      <c r="F103" t="s">
        <v>34</v>
      </c>
      <c r="G103" t="s">
        <v>24</v>
      </c>
      <c r="H103" t="s">
        <v>318</v>
      </c>
      <c r="I103" t="s">
        <v>25</v>
      </c>
      <c r="J103" t="s">
        <v>78</v>
      </c>
      <c r="K103" t="s">
        <v>271</v>
      </c>
      <c r="L103" t="s">
        <v>25</v>
      </c>
      <c r="M103">
        <v>40</v>
      </c>
      <c r="N103" t="s">
        <v>26</v>
      </c>
      <c r="O103" t="s">
        <v>27</v>
      </c>
      <c r="P103" t="s">
        <v>27</v>
      </c>
      <c r="Q103" t="s">
        <v>133</v>
      </c>
      <c r="R103" t="s">
        <v>112</v>
      </c>
    </row>
    <row r="104" spans="1:18">
      <c r="A104" s="13">
        <v>63127</v>
      </c>
      <c r="B104" t="s">
        <v>319</v>
      </c>
      <c r="C104" t="s">
        <v>320</v>
      </c>
      <c r="D104" t="s">
        <v>37</v>
      </c>
      <c r="E104" t="s">
        <v>22</v>
      </c>
      <c r="F104" t="s">
        <v>34</v>
      </c>
      <c r="G104" t="s">
        <v>24</v>
      </c>
      <c r="H104" t="s">
        <v>321</v>
      </c>
      <c r="I104" t="s">
        <v>25</v>
      </c>
      <c r="J104" t="s">
        <v>78</v>
      </c>
      <c r="K104" t="s">
        <v>274</v>
      </c>
      <c r="L104" t="s">
        <v>25</v>
      </c>
      <c r="M104">
        <v>40</v>
      </c>
      <c r="N104" t="s">
        <v>26</v>
      </c>
      <c r="O104" t="s">
        <v>27</v>
      </c>
      <c r="P104" t="s">
        <v>27</v>
      </c>
      <c r="Q104" t="s">
        <v>133</v>
      </c>
      <c r="R104" t="s">
        <v>112</v>
      </c>
    </row>
    <row r="105" spans="1:18">
      <c r="A105" s="13">
        <v>63129</v>
      </c>
      <c r="B105" t="s">
        <v>322</v>
      </c>
      <c r="C105" t="s">
        <v>323</v>
      </c>
      <c r="D105" t="s">
        <v>37</v>
      </c>
      <c r="E105" t="s">
        <v>22</v>
      </c>
      <c r="F105" t="s">
        <v>34</v>
      </c>
      <c r="G105" t="s">
        <v>24</v>
      </c>
      <c r="H105" t="s">
        <v>324</v>
      </c>
      <c r="I105" t="s">
        <v>25</v>
      </c>
      <c r="J105" t="s">
        <v>78</v>
      </c>
      <c r="K105" t="s">
        <v>277</v>
      </c>
      <c r="L105" t="s">
        <v>25</v>
      </c>
      <c r="M105">
        <v>40</v>
      </c>
      <c r="N105" t="s">
        <v>26</v>
      </c>
      <c r="O105" t="s">
        <v>27</v>
      </c>
      <c r="P105" t="s">
        <v>27</v>
      </c>
      <c r="Q105" t="s">
        <v>133</v>
      </c>
      <c r="R105" t="s">
        <v>112</v>
      </c>
    </row>
    <row r="106" spans="1:18">
      <c r="A106" s="13">
        <v>63132</v>
      </c>
      <c r="B106" t="s">
        <v>183</v>
      </c>
      <c r="C106" t="s">
        <v>325</v>
      </c>
      <c r="D106" t="s">
        <v>37</v>
      </c>
      <c r="E106" t="s">
        <v>22</v>
      </c>
      <c r="F106" t="s">
        <v>34</v>
      </c>
      <c r="G106" t="s">
        <v>24</v>
      </c>
      <c r="H106" t="s">
        <v>326</v>
      </c>
      <c r="I106" t="s">
        <v>25</v>
      </c>
      <c r="J106" t="s">
        <v>78</v>
      </c>
      <c r="K106" t="s">
        <v>327</v>
      </c>
      <c r="L106" t="s">
        <v>25</v>
      </c>
      <c r="M106">
        <v>40</v>
      </c>
      <c r="N106" t="s">
        <v>26</v>
      </c>
      <c r="O106" t="s">
        <v>27</v>
      </c>
      <c r="P106" t="s">
        <v>27</v>
      </c>
      <c r="Q106" t="s">
        <v>133</v>
      </c>
      <c r="R106" t="s">
        <v>112</v>
      </c>
    </row>
    <row r="108" spans="1:18">
      <c r="A108" s="13" t="s">
        <v>8</v>
      </c>
      <c r="B108" t="s">
        <v>9</v>
      </c>
      <c r="C108" t="s">
        <v>10</v>
      </c>
      <c r="D108" t="s">
        <v>11</v>
      </c>
      <c r="E108" t="s">
        <v>12</v>
      </c>
      <c r="F108" t="s">
        <v>13</v>
      </c>
      <c r="G108" t="s">
        <v>14</v>
      </c>
      <c r="H108" t="s">
        <v>15</v>
      </c>
      <c r="I108" t="s">
        <v>16</v>
      </c>
      <c r="J108" t="s">
        <v>17</v>
      </c>
      <c r="K108" t="s">
        <v>18</v>
      </c>
      <c r="L108" t="s">
        <v>16</v>
      </c>
      <c r="M108" t="s">
        <v>19</v>
      </c>
      <c r="N108" t="s">
        <v>20</v>
      </c>
      <c r="O108" t="s">
        <v>21</v>
      </c>
      <c r="P108" t="s">
        <v>128</v>
      </c>
      <c r="Q108" t="s">
        <v>129</v>
      </c>
      <c r="R108" t="s">
        <v>111</v>
      </c>
    </row>
    <row r="109" spans="1:18">
      <c r="A109" s="13">
        <v>65991</v>
      </c>
      <c r="B109" t="s">
        <v>121</v>
      </c>
      <c r="C109" t="s">
        <v>275</v>
      </c>
      <c r="D109" t="s">
        <v>30</v>
      </c>
      <c r="E109" t="s">
        <v>22</v>
      </c>
      <c r="F109" t="s">
        <v>23</v>
      </c>
      <c r="G109" t="s">
        <v>24</v>
      </c>
      <c r="H109" t="s">
        <v>276</v>
      </c>
      <c r="I109" t="s">
        <v>25</v>
      </c>
      <c r="J109" t="s">
        <v>100</v>
      </c>
      <c r="K109" t="s">
        <v>277</v>
      </c>
      <c r="L109" t="s">
        <v>25</v>
      </c>
      <c r="M109">
        <v>36</v>
      </c>
      <c r="N109" t="s">
        <v>26</v>
      </c>
      <c r="O109" t="s">
        <v>27</v>
      </c>
      <c r="P109" t="s">
        <v>27</v>
      </c>
      <c r="Q109" t="s">
        <v>133</v>
      </c>
      <c r="R109" t="s">
        <v>112</v>
      </c>
    </row>
    <row r="110" spans="1:18">
      <c r="A110" s="13">
        <v>65994</v>
      </c>
      <c r="B110" t="s">
        <v>137</v>
      </c>
      <c r="C110" t="s">
        <v>330</v>
      </c>
      <c r="D110" t="s">
        <v>30</v>
      </c>
      <c r="E110" t="s">
        <v>22</v>
      </c>
      <c r="F110" t="s">
        <v>23</v>
      </c>
      <c r="G110" t="s">
        <v>24</v>
      </c>
      <c r="H110" t="s">
        <v>331</v>
      </c>
      <c r="I110" t="s">
        <v>25</v>
      </c>
      <c r="J110" t="s">
        <v>100</v>
      </c>
      <c r="K110" t="s">
        <v>327</v>
      </c>
      <c r="L110" t="s">
        <v>25</v>
      </c>
      <c r="M110">
        <v>36</v>
      </c>
      <c r="N110" t="s">
        <v>26</v>
      </c>
      <c r="O110" t="s">
        <v>27</v>
      </c>
      <c r="P110" t="s">
        <v>27</v>
      </c>
      <c r="Q110" t="s">
        <v>133</v>
      </c>
      <c r="R110" t="s">
        <v>112</v>
      </c>
    </row>
    <row r="111" spans="1:18">
      <c r="A111" s="13">
        <v>65996</v>
      </c>
      <c r="B111" t="s">
        <v>141</v>
      </c>
      <c r="C111" t="s">
        <v>332</v>
      </c>
      <c r="D111" t="s">
        <v>30</v>
      </c>
      <c r="E111" t="s">
        <v>22</v>
      </c>
      <c r="F111" t="s">
        <v>23</v>
      </c>
      <c r="G111" t="s">
        <v>24</v>
      </c>
      <c r="H111" t="s">
        <v>333</v>
      </c>
      <c r="I111" t="s">
        <v>25</v>
      </c>
      <c r="J111" t="s">
        <v>100</v>
      </c>
      <c r="K111" t="s">
        <v>334</v>
      </c>
      <c r="L111" t="s">
        <v>25</v>
      </c>
      <c r="M111">
        <v>36</v>
      </c>
      <c r="N111" t="s">
        <v>26</v>
      </c>
      <c r="O111" t="s">
        <v>27</v>
      </c>
      <c r="P111" t="s">
        <v>27</v>
      </c>
      <c r="Q111" t="s">
        <v>133</v>
      </c>
      <c r="R111" t="s">
        <v>112</v>
      </c>
    </row>
    <row r="112" spans="1:18">
      <c r="A112" s="13">
        <v>65998</v>
      </c>
      <c r="B112" t="s">
        <v>193</v>
      </c>
      <c r="C112" t="s">
        <v>335</v>
      </c>
      <c r="D112" t="s">
        <v>30</v>
      </c>
      <c r="E112" t="s">
        <v>22</v>
      </c>
      <c r="F112" t="s">
        <v>23</v>
      </c>
      <c r="G112" t="s">
        <v>24</v>
      </c>
      <c r="H112" t="s">
        <v>336</v>
      </c>
      <c r="I112" t="s">
        <v>25</v>
      </c>
      <c r="J112" t="s">
        <v>100</v>
      </c>
      <c r="K112" t="s">
        <v>337</v>
      </c>
      <c r="L112" t="s">
        <v>25</v>
      </c>
      <c r="M112">
        <v>36</v>
      </c>
      <c r="N112" t="s">
        <v>26</v>
      </c>
      <c r="O112" t="s">
        <v>27</v>
      </c>
      <c r="P112" t="s">
        <v>27</v>
      </c>
      <c r="Q112" t="s">
        <v>133</v>
      </c>
      <c r="R112" t="s">
        <v>112</v>
      </c>
    </row>
    <row r="113" spans="1:18">
      <c r="A113" s="13">
        <v>66001</v>
      </c>
      <c r="B113" t="s">
        <v>197</v>
      </c>
      <c r="C113" t="s">
        <v>338</v>
      </c>
      <c r="D113" t="s">
        <v>30</v>
      </c>
      <c r="E113" t="s">
        <v>22</v>
      </c>
      <c r="F113" t="s">
        <v>23</v>
      </c>
      <c r="G113" t="s">
        <v>24</v>
      </c>
      <c r="H113" t="s">
        <v>339</v>
      </c>
      <c r="I113" t="s">
        <v>25</v>
      </c>
      <c r="J113" t="s">
        <v>100</v>
      </c>
      <c r="K113" t="s">
        <v>340</v>
      </c>
      <c r="L113" t="s">
        <v>25</v>
      </c>
      <c r="M113">
        <v>36</v>
      </c>
      <c r="N113" t="s">
        <v>26</v>
      </c>
      <c r="O113" t="s">
        <v>27</v>
      </c>
      <c r="P113" t="s">
        <v>27</v>
      </c>
      <c r="Q113" t="s">
        <v>133</v>
      </c>
      <c r="R113" t="s">
        <v>112</v>
      </c>
    </row>
    <row r="115" spans="1:18" ht="16.5" customHeight="1">
      <c r="A115" s="13" t="s">
        <v>8</v>
      </c>
      <c r="B115" t="s">
        <v>9</v>
      </c>
      <c r="C115" t="s">
        <v>10</v>
      </c>
      <c r="D115" t="s">
        <v>11</v>
      </c>
      <c r="E115" t="s">
        <v>12</v>
      </c>
      <c r="F115" t="s">
        <v>13</v>
      </c>
      <c r="G115" t="s">
        <v>14</v>
      </c>
      <c r="H115" t="s">
        <v>15</v>
      </c>
      <c r="I115" t="s">
        <v>16</v>
      </c>
      <c r="J115" t="s">
        <v>17</v>
      </c>
      <c r="K115" t="s">
        <v>18</v>
      </c>
      <c r="L115" t="s">
        <v>16</v>
      </c>
      <c r="M115" t="s">
        <v>19</v>
      </c>
      <c r="N115" t="s">
        <v>20</v>
      </c>
      <c r="O115" t="s">
        <v>21</v>
      </c>
      <c r="P115" t="s">
        <v>128</v>
      </c>
      <c r="Q115" t="s">
        <v>129</v>
      </c>
      <c r="R115" t="s">
        <v>111</v>
      </c>
    </row>
    <row r="116" spans="1:18">
      <c r="A116" s="13">
        <v>65955</v>
      </c>
      <c r="B116" t="s">
        <v>341</v>
      </c>
      <c r="C116" t="s">
        <v>275</v>
      </c>
      <c r="D116" t="s">
        <v>116</v>
      </c>
      <c r="E116" t="s">
        <v>22</v>
      </c>
      <c r="F116" t="s">
        <v>23</v>
      </c>
      <c r="G116" t="s">
        <v>24</v>
      </c>
      <c r="H116" t="s">
        <v>239</v>
      </c>
      <c r="I116" t="s">
        <v>25</v>
      </c>
      <c r="J116" t="s">
        <v>90</v>
      </c>
      <c r="K116" t="s">
        <v>342</v>
      </c>
      <c r="L116" t="s">
        <v>25</v>
      </c>
      <c r="M116">
        <v>36</v>
      </c>
      <c r="N116" t="s">
        <v>26</v>
      </c>
      <c r="O116" t="s">
        <v>27</v>
      </c>
      <c r="P116" t="s">
        <v>27</v>
      </c>
      <c r="Q116" t="s">
        <v>133</v>
      </c>
      <c r="R116" t="s">
        <v>112</v>
      </c>
    </row>
    <row r="117" spans="1:18">
      <c r="A117" s="13">
        <v>65958</v>
      </c>
      <c r="B117" t="s">
        <v>122</v>
      </c>
      <c r="C117" t="s">
        <v>330</v>
      </c>
      <c r="D117" t="s">
        <v>116</v>
      </c>
      <c r="E117" t="s">
        <v>22</v>
      </c>
      <c r="F117" t="s">
        <v>23</v>
      </c>
      <c r="G117" t="s">
        <v>24</v>
      </c>
      <c r="H117" t="s">
        <v>287</v>
      </c>
      <c r="I117" t="s">
        <v>25</v>
      </c>
      <c r="J117" t="s">
        <v>90</v>
      </c>
      <c r="K117" t="s">
        <v>343</v>
      </c>
      <c r="L117" t="s">
        <v>25</v>
      </c>
      <c r="M117">
        <v>36</v>
      </c>
      <c r="N117" t="s">
        <v>26</v>
      </c>
      <c r="O117" t="s">
        <v>27</v>
      </c>
      <c r="P117" t="s">
        <v>27</v>
      </c>
      <c r="Q117" t="s">
        <v>133</v>
      </c>
      <c r="R117" t="s">
        <v>112</v>
      </c>
    </row>
    <row r="118" spans="1:18">
      <c r="A118" s="13">
        <v>65963</v>
      </c>
      <c r="B118" t="s">
        <v>214</v>
      </c>
      <c r="C118" t="s">
        <v>332</v>
      </c>
      <c r="D118" t="s">
        <v>116</v>
      </c>
      <c r="E118" t="s">
        <v>22</v>
      </c>
      <c r="F118" t="s">
        <v>23</v>
      </c>
      <c r="G118" t="s">
        <v>24</v>
      </c>
      <c r="H118" t="s">
        <v>291</v>
      </c>
      <c r="I118" t="s">
        <v>25</v>
      </c>
      <c r="J118" t="s">
        <v>90</v>
      </c>
      <c r="K118" t="s">
        <v>344</v>
      </c>
      <c r="L118" t="s">
        <v>25</v>
      </c>
      <c r="M118">
        <v>36</v>
      </c>
      <c r="N118" t="s">
        <v>26</v>
      </c>
      <c r="O118" t="s">
        <v>27</v>
      </c>
      <c r="P118" t="s">
        <v>27</v>
      </c>
      <c r="Q118" t="s">
        <v>133</v>
      </c>
      <c r="R118" t="s">
        <v>112</v>
      </c>
    </row>
    <row r="119" spans="1:18">
      <c r="A119" s="13">
        <v>65968</v>
      </c>
      <c r="B119" t="s">
        <v>216</v>
      </c>
      <c r="C119" t="s">
        <v>335</v>
      </c>
      <c r="D119" t="s">
        <v>116</v>
      </c>
      <c r="E119" t="s">
        <v>22</v>
      </c>
      <c r="F119" t="s">
        <v>23</v>
      </c>
      <c r="G119" t="s">
        <v>24</v>
      </c>
      <c r="H119" t="s">
        <v>294</v>
      </c>
      <c r="I119" t="s">
        <v>25</v>
      </c>
      <c r="J119" t="s">
        <v>90</v>
      </c>
      <c r="K119" t="s">
        <v>345</v>
      </c>
      <c r="L119" t="s">
        <v>25</v>
      </c>
      <c r="M119">
        <v>36</v>
      </c>
      <c r="N119" t="s">
        <v>26</v>
      </c>
      <c r="O119" t="s">
        <v>27</v>
      </c>
      <c r="P119" t="s">
        <v>27</v>
      </c>
      <c r="Q119" t="s">
        <v>133</v>
      </c>
      <c r="R119" t="s">
        <v>112</v>
      </c>
    </row>
    <row r="120" spans="1:18">
      <c r="A120" s="13">
        <v>65970</v>
      </c>
      <c r="B120" t="s">
        <v>218</v>
      </c>
      <c r="C120" t="s">
        <v>338</v>
      </c>
      <c r="D120" t="s">
        <v>116</v>
      </c>
      <c r="E120" t="s">
        <v>22</v>
      </c>
      <c r="F120" t="s">
        <v>23</v>
      </c>
      <c r="G120" t="s">
        <v>24</v>
      </c>
      <c r="H120" t="s">
        <v>298</v>
      </c>
      <c r="I120" t="s">
        <v>25</v>
      </c>
      <c r="J120" t="s">
        <v>90</v>
      </c>
      <c r="K120" t="s">
        <v>346</v>
      </c>
      <c r="L120" t="s">
        <v>25</v>
      </c>
      <c r="M120">
        <v>36</v>
      </c>
      <c r="N120" t="s">
        <v>26</v>
      </c>
      <c r="O120" t="s">
        <v>27</v>
      </c>
      <c r="P120" t="s">
        <v>27</v>
      </c>
      <c r="Q120" t="s">
        <v>133</v>
      </c>
      <c r="R120" t="s">
        <v>112</v>
      </c>
    </row>
    <row r="122" spans="1:18">
      <c r="A122" s="13" t="s">
        <v>8</v>
      </c>
      <c r="B122" t="s">
        <v>9</v>
      </c>
      <c r="C122" t="s">
        <v>10</v>
      </c>
      <c r="D122" t="s">
        <v>11</v>
      </c>
      <c r="E122" t="s">
        <v>12</v>
      </c>
      <c r="F122" t="s">
        <v>13</v>
      </c>
      <c r="G122" t="s">
        <v>14</v>
      </c>
      <c r="H122" t="s">
        <v>15</v>
      </c>
      <c r="I122" t="s">
        <v>16</v>
      </c>
      <c r="J122" t="s">
        <v>17</v>
      </c>
      <c r="K122" t="s">
        <v>18</v>
      </c>
      <c r="L122" t="s">
        <v>16</v>
      </c>
      <c r="M122" t="s">
        <v>19</v>
      </c>
      <c r="N122" t="s">
        <v>20</v>
      </c>
      <c r="O122" t="s">
        <v>21</v>
      </c>
      <c r="P122" t="s">
        <v>128</v>
      </c>
      <c r="Q122" t="s">
        <v>129</v>
      </c>
      <c r="R122" t="s">
        <v>111</v>
      </c>
    </row>
    <row r="123" spans="1:18">
      <c r="A123" s="13">
        <v>61514</v>
      </c>
      <c r="B123" t="s">
        <v>158</v>
      </c>
      <c r="C123" t="s">
        <v>299</v>
      </c>
      <c r="D123" t="s">
        <v>79</v>
      </c>
      <c r="E123" t="s">
        <v>22</v>
      </c>
      <c r="F123" t="s">
        <v>23</v>
      </c>
      <c r="G123" t="s">
        <v>24</v>
      </c>
      <c r="H123" t="s">
        <v>300</v>
      </c>
      <c r="I123" t="s">
        <v>25</v>
      </c>
      <c r="J123" t="s">
        <v>94</v>
      </c>
      <c r="K123" t="s">
        <v>301</v>
      </c>
      <c r="L123" t="s">
        <v>25</v>
      </c>
      <c r="M123">
        <v>37</v>
      </c>
      <c r="N123" t="s">
        <v>26</v>
      </c>
      <c r="O123" t="s">
        <v>27</v>
      </c>
      <c r="P123" t="s">
        <v>27</v>
      </c>
      <c r="Q123" t="s">
        <v>133</v>
      </c>
      <c r="R123" t="s">
        <v>112</v>
      </c>
    </row>
    <row r="124" spans="1:18">
      <c r="A124" s="13">
        <v>61516</v>
      </c>
      <c r="B124" t="s">
        <v>162</v>
      </c>
      <c r="C124">
        <v>4</v>
      </c>
      <c r="D124" t="s">
        <v>79</v>
      </c>
      <c r="E124" t="s">
        <v>22</v>
      </c>
      <c r="F124" t="s">
        <v>23</v>
      </c>
      <c r="G124" t="s">
        <v>24</v>
      </c>
      <c r="H124" t="s">
        <v>347</v>
      </c>
      <c r="I124" t="s">
        <v>25</v>
      </c>
      <c r="J124" t="s">
        <v>94</v>
      </c>
      <c r="K124" t="s">
        <v>348</v>
      </c>
      <c r="L124" t="s">
        <v>25</v>
      </c>
      <c r="M124">
        <v>37</v>
      </c>
      <c r="N124" t="s">
        <v>26</v>
      </c>
      <c r="O124" t="s">
        <v>27</v>
      </c>
      <c r="P124" t="s">
        <v>27</v>
      </c>
      <c r="Q124" t="s">
        <v>133</v>
      </c>
      <c r="R124" t="s">
        <v>112</v>
      </c>
    </row>
    <row r="125" spans="1:18">
      <c r="A125" s="13">
        <v>61518</v>
      </c>
      <c r="B125" t="s">
        <v>222</v>
      </c>
      <c r="C125" t="s">
        <v>332</v>
      </c>
      <c r="D125" t="s">
        <v>79</v>
      </c>
      <c r="E125" t="s">
        <v>22</v>
      </c>
      <c r="F125" t="s">
        <v>23</v>
      </c>
      <c r="G125" t="s">
        <v>24</v>
      </c>
      <c r="H125" t="s">
        <v>349</v>
      </c>
      <c r="I125" t="s">
        <v>25</v>
      </c>
      <c r="J125" t="s">
        <v>94</v>
      </c>
      <c r="K125" t="s">
        <v>350</v>
      </c>
      <c r="L125" t="s">
        <v>25</v>
      </c>
      <c r="M125">
        <v>37</v>
      </c>
      <c r="N125" t="s">
        <v>26</v>
      </c>
      <c r="O125" t="s">
        <v>27</v>
      </c>
      <c r="P125" t="s">
        <v>27</v>
      </c>
      <c r="Q125" t="s">
        <v>133</v>
      </c>
      <c r="R125" t="s">
        <v>112</v>
      </c>
    </row>
    <row r="126" spans="1:18">
      <c r="A126" s="13">
        <v>61521</v>
      </c>
      <c r="B126" t="s">
        <v>224</v>
      </c>
      <c r="C126" t="s">
        <v>335</v>
      </c>
      <c r="D126" t="s">
        <v>79</v>
      </c>
      <c r="E126" t="s">
        <v>22</v>
      </c>
      <c r="F126" t="s">
        <v>23</v>
      </c>
      <c r="G126" t="s">
        <v>24</v>
      </c>
      <c r="H126" t="s">
        <v>351</v>
      </c>
      <c r="I126" t="s">
        <v>25</v>
      </c>
      <c r="J126" t="s">
        <v>94</v>
      </c>
      <c r="K126" t="s">
        <v>352</v>
      </c>
      <c r="L126" t="s">
        <v>25</v>
      </c>
      <c r="M126">
        <v>37</v>
      </c>
      <c r="N126" t="s">
        <v>26</v>
      </c>
      <c r="O126" t="s">
        <v>27</v>
      </c>
      <c r="P126" t="s">
        <v>27</v>
      </c>
      <c r="Q126" t="s">
        <v>133</v>
      </c>
      <c r="R126" t="s">
        <v>112</v>
      </c>
    </row>
    <row r="127" spans="1:18">
      <c r="A127" s="13">
        <v>61523</v>
      </c>
      <c r="B127" t="s">
        <v>228</v>
      </c>
      <c r="C127" t="s">
        <v>353</v>
      </c>
      <c r="D127" t="s">
        <v>79</v>
      </c>
      <c r="E127" t="s">
        <v>22</v>
      </c>
      <c r="F127" t="s">
        <v>23</v>
      </c>
      <c r="G127" t="s">
        <v>24</v>
      </c>
      <c r="H127" t="s">
        <v>354</v>
      </c>
      <c r="I127" t="s">
        <v>25</v>
      </c>
      <c r="J127" t="s">
        <v>94</v>
      </c>
      <c r="K127" t="s">
        <v>355</v>
      </c>
      <c r="L127" t="s">
        <v>25</v>
      </c>
      <c r="M127">
        <v>37</v>
      </c>
      <c r="N127" t="s">
        <v>26</v>
      </c>
      <c r="O127" t="s">
        <v>27</v>
      </c>
      <c r="P127" t="s">
        <v>27</v>
      </c>
      <c r="Q127" t="s">
        <v>133</v>
      </c>
      <c r="R127" t="s">
        <v>112</v>
      </c>
    </row>
    <row r="129" spans="1:19">
      <c r="A129" s="13" t="s">
        <v>8</v>
      </c>
      <c r="B129" t="s">
        <v>9</v>
      </c>
      <c r="C129" t="s">
        <v>10</v>
      </c>
      <c r="D129" t="s">
        <v>11</v>
      </c>
      <c r="E129" t="s">
        <v>12</v>
      </c>
      <c r="F129" t="s">
        <v>13</v>
      </c>
      <c r="G129" t="s">
        <v>14</v>
      </c>
      <c r="H129" t="s">
        <v>15</v>
      </c>
      <c r="I129" t="s">
        <v>16</v>
      </c>
      <c r="J129" t="s">
        <v>17</v>
      </c>
      <c r="K129" t="s">
        <v>18</v>
      </c>
      <c r="L129" t="s">
        <v>16</v>
      </c>
      <c r="M129" t="s">
        <v>19</v>
      </c>
      <c r="N129" t="s">
        <v>20</v>
      </c>
      <c r="O129" t="s">
        <v>21</v>
      </c>
      <c r="P129" t="s">
        <v>128</v>
      </c>
      <c r="Q129" t="s">
        <v>129</v>
      </c>
      <c r="R129" t="s">
        <v>111</v>
      </c>
    </row>
    <row r="130" spans="1:19">
      <c r="A130" s="13">
        <v>63117</v>
      </c>
      <c r="B130" t="s">
        <v>110</v>
      </c>
      <c r="C130" t="s">
        <v>311</v>
      </c>
      <c r="D130" t="s">
        <v>31</v>
      </c>
      <c r="E130" t="s">
        <v>22</v>
      </c>
      <c r="F130" t="s">
        <v>34</v>
      </c>
      <c r="G130" t="s">
        <v>24</v>
      </c>
      <c r="H130" t="s">
        <v>326</v>
      </c>
      <c r="I130" t="s">
        <v>25</v>
      </c>
      <c r="J130" t="s">
        <v>78</v>
      </c>
      <c r="K130" t="s">
        <v>312</v>
      </c>
      <c r="L130" t="s">
        <v>25</v>
      </c>
      <c r="M130">
        <v>38</v>
      </c>
      <c r="N130" t="s">
        <v>26</v>
      </c>
      <c r="O130" t="s">
        <v>27</v>
      </c>
      <c r="P130" t="s">
        <v>27</v>
      </c>
      <c r="Q130" t="s">
        <v>133</v>
      </c>
      <c r="R130" t="s">
        <v>112</v>
      </c>
    </row>
    <row r="131" spans="1:19">
      <c r="A131" s="13">
        <v>63121</v>
      </c>
      <c r="B131" t="s">
        <v>115</v>
      </c>
      <c r="C131" t="s">
        <v>356</v>
      </c>
      <c r="D131" t="s">
        <v>31</v>
      </c>
      <c r="E131" t="s">
        <v>22</v>
      </c>
      <c r="F131" t="s">
        <v>34</v>
      </c>
      <c r="G131" t="s">
        <v>24</v>
      </c>
      <c r="H131" t="s">
        <v>221</v>
      </c>
      <c r="I131" t="s">
        <v>25</v>
      </c>
      <c r="J131" t="s">
        <v>78</v>
      </c>
      <c r="K131" t="s">
        <v>357</v>
      </c>
      <c r="L131" t="s">
        <v>25</v>
      </c>
      <c r="M131">
        <v>43</v>
      </c>
      <c r="N131" t="s">
        <v>26</v>
      </c>
      <c r="O131" t="s">
        <v>27</v>
      </c>
      <c r="P131" t="s">
        <v>27</v>
      </c>
      <c r="Q131" t="s">
        <v>133</v>
      </c>
      <c r="R131" t="s">
        <v>112</v>
      </c>
    </row>
    <row r="132" spans="1:19">
      <c r="A132" s="13">
        <v>63124</v>
      </c>
      <c r="B132" t="s">
        <v>358</v>
      </c>
      <c r="C132" t="s">
        <v>181</v>
      </c>
      <c r="D132" t="s">
        <v>31</v>
      </c>
      <c r="E132" t="s">
        <v>22</v>
      </c>
      <c r="F132" t="s">
        <v>34</v>
      </c>
      <c r="G132" t="s">
        <v>24</v>
      </c>
      <c r="H132" t="s">
        <v>279</v>
      </c>
      <c r="I132" t="s">
        <v>25</v>
      </c>
      <c r="J132" t="s">
        <v>78</v>
      </c>
      <c r="K132" t="s">
        <v>359</v>
      </c>
      <c r="L132" t="s">
        <v>25</v>
      </c>
      <c r="M132">
        <v>43</v>
      </c>
      <c r="N132" t="s">
        <v>26</v>
      </c>
      <c r="O132" t="s">
        <v>27</v>
      </c>
      <c r="P132" t="s">
        <v>27</v>
      </c>
      <c r="Q132" t="s">
        <v>133</v>
      </c>
      <c r="R132" t="s">
        <v>112</v>
      </c>
    </row>
    <row r="133" spans="1:19">
      <c r="A133" s="13">
        <v>70392</v>
      </c>
      <c r="B133" t="s">
        <v>180</v>
      </c>
      <c r="C133" t="s">
        <v>303</v>
      </c>
      <c r="D133" t="s">
        <v>31</v>
      </c>
      <c r="E133" t="s">
        <v>22</v>
      </c>
      <c r="F133" t="s">
        <v>34</v>
      </c>
      <c r="G133" t="s">
        <v>24</v>
      </c>
      <c r="H133" t="s">
        <v>281</v>
      </c>
      <c r="I133" t="s">
        <v>25</v>
      </c>
      <c r="J133" t="s">
        <v>78</v>
      </c>
      <c r="K133" t="s">
        <v>360</v>
      </c>
      <c r="L133" t="s">
        <v>25</v>
      </c>
      <c r="M133">
        <v>43</v>
      </c>
      <c r="N133" t="s">
        <v>26</v>
      </c>
      <c r="O133" t="s">
        <v>27</v>
      </c>
      <c r="P133" t="s">
        <v>27</v>
      </c>
      <c r="Q133" t="s">
        <v>133</v>
      </c>
      <c r="R133" t="s">
        <v>112</v>
      </c>
    </row>
    <row r="134" spans="1:19">
      <c r="A134" s="13">
        <v>70397</v>
      </c>
      <c r="B134" t="s">
        <v>240</v>
      </c>
      <c r="C134" t="s">
        <v>361</v>
      </c>
      <c r="D134" t="s">
        <v>31</v>
      </c>
      <c r="E134" t="s">
        <v>22</v>
      </c>
      <c r="F134" t="s">
        <v>34</v>
      </c>
      <c r="G134" t="s">
        <v>24</v>
      </c>
      <c r="H134" t="s">
        <v>282</v>
      </c>
      <c r="I134" t="s">
        <v>25</v>
      </c>
      <c r="J134" t="s">
        <v>78</v>
      </c>
      <c r="K134" t="s">
        <v>362</v>
      </c>
      <c r="L134" t="s">
        <v>25</v>
      </c>
      <c r="M134">
        <v>43</v>
      </c>
      <c r="N134" t="s">
        <v>26</v>
      </c>
      <c r="O134" t="s">
        <v>27</v>
      </c>
      <c r="P134" t="s">
        <v>27</v>
      </c>
      <c r="Q134" t="s">
        <v>133</v>
      </c>
      <c r="R134" t="s">
        <v>112</v>
      </c>
    </row>
    <row r="135" spans="1:19">
      <c r="A135" s="13">
        <v>70403</v>
      </c>
      <c r="B135" t="s">
        <v>243</v>
      </c>
      <c r="C135" t="s">
        <v>363</v>
      </c>
      <c r="D135" t="s">
        <v>31</v>
      </c>
      <c r="E135" t="s">
        <v>22</v>
      </c>
      <c r="F135" t="s">
        <v>34</v>
      </c>
      <c r="G135" t="s">
        <v>24</v>
      </c>
      <c r="H135" t="s">
        <v>283</v>
      </c>
      <c r="I135" t="s">
        <v>25</v>
      </c>
      <c r="J135" t="s">
        <v>78</v>
      </c>
      <c r="K135" t="s">
        <v>364</v>
      </c>
      <c r="L135" t="s">
        <v>25</v>
      </c>
      <c r="M135">
        <v>43</v>
      </c>
      <c r="N135" t="s">
        <v>26</v>
      </c>
      <c r="O135" t="s">
        <v>27</v>
      </c>
      <c r="P135" t="s">
        <v>27</v>
      </c>
      <c r="Q135" t="s">
        <v>133</v>
      </c>
      <c r="R135" t="s">
        <v>112</v>
      </c>
    </row>
    <row r="137" spans="1:19">
      <c r="A137" s="13" t="s">
        <v>8</v>
      </c>
      <c r="B137" t="s">
        <v>9</v>
      </c>
      <c r="C137" t="s">
        <v>10</v>
      </c>
      <c r="D137" t="s">
        <v>11</v>
      </c>
      <c r="E137" t="s">
        <v>12</v>
      </c>
      <c r="F137" t="s">
        <v>13</v>
      </c>
      <c r="G137" t="s">
        <v>14</v>
      </c>
      <c r="H137" t="s">
        <v>15</v>
      </c>
      <c r="I137" t="s">
        <v>16</v>
      </c>
      <c r="J137" t="s">
        <v>17</v>
      </c>
      <c r="K137" t="s">
        <v>18</v>
      </c>
      <c r="L137" t="s">
        <v>16</v>
      </c>
      <c r="M137" t="s">
        <v>19</v>
      </c>
      <c r="N137" t="s">
        <v>20</v>
      </c>
      <c r="O137" t="s">
        <v>21</v>
      </c>
      <c r="P137" t="s">
        <v>128</v>
      </c>
      <c r="Q137" t="s">
        <v>129</v>
      </c>
      <c r="R137" t="s">
        <v>111</v>
      </c>
    </row>
    <row r="138" spans="1:19">
      <c r="A138" s="13">
        <v>63132</v>
      </c>
      <c r="B138" t="s">
        <v>183</v>
      </c>
      <c r="C138" t="s">
        <v>325</v>
      </c>
      <c r="D138" t="s">
        <v>37</v>
      </c>
      <c r="E138" t="s">
        <v>22</v>
      </c>
      <c r="F138" t="s">
        <v>34</v>
      </c>
      <c r="G138" t="s">
        <v>24</v>
      </c>
      <c r="H138" t="s">
        <v>326</v>
      </c>
      <c r="I138" t="s">
        <v>25</v>
      </c>
      <c r="J138" t="s">
        <v>77</v>
      </c>
      <c r="K138" t="s">
        <v>365</v>
      </c>
      <c r="L138" t="s">
        <v>25</v>
      </c>
      <c r="M138">
        <v>42</v>
      </c>
      <c r="N138" t="s">
        <v>26</v>
      </c>
      <c r="O138" t="s">
        <v>27</v>
      </c>
      <c r="P138" t="s">
        <v>366</v>
      </c>
      <c r="Q138" t="s">
        <v>133</v>
      </c>
      <c r="R138" t="s">
        <v>112</v>
      </c>
    </row>
    <row r="139" spans="1:19">
      <c r="A139" s="13">
        <v>63134</v>
      </c>
      <c r="B139" t="s">
        <v>367</v>
      </c>
      <c r="C139" t="s">
        <v>368</v>
      </c>
      <c r="D139" t="s">
        <v>37</v>
      </c>
      <c r="E139" t="s">
        <v>22</v>
      </c>
      <c r="F139" t="s">
        <v>34</v>
      </c>
      <c r="G139" t="s">
        <v>24</v>
      </c>
      <c r="H139" t="s">
        <v>369</v>
      </c>
      <c r="I139" t="s">
        <v>25</v>
      </c>
      <c r="J139" t="s">
        <v>78</v>
      </c>
      <c r="K139" t="s">
        <v>334</v>
      </c>
      <c r="L139" t="s">
        <v>25</v>
      </c>
      <c r="M139">
        <v>40</v>
      </c>
      <c r="N139" t="s">
        <v>26</v>
      </c>
      <c r="O139" t="s">
        <v>27</v>
      </c>
      <c r="P139" t="s">
        <v>366</v>
      </c>
      <c r="Q139" t="s">
        <v>133</v>
      </c>
      <c r="R139" t="s">
        <v>112</v>
      </c>
    </row>
    <row r="140" spans="1:19">
      <c r="A140" s="13">
        <v>63138</v>
      </c>
      <c r="B140" t="s">
        <v>370</v>
      </c>
      <c r="C140" t="s">
        <v>371</v>
      </c>
      <c r="D140" t="s">
        <v>37</v>
      </c>
      <c r="E140" t="s">
        <v>22</v>
      </c>
      <c r="F140" t="s">
        <v>34</v>
      </c>
      <c r="G140" t="s">
        <v>24</v>
      </c>
      <c r="H140" t="s">
        <v>372</v>
      </c>
      <c r="I140" t="s">
        <v>25</v>
      </c>
      <c r="J140" t="s">
        <v>78</v>
      </c>
      <c r="K140" t="s">
        <v>337</v>
      </c>
      <c r="L140" t="s">
        <v>25</v>
      </c>
      <c r="M140">
        <v>40</v>
      </c>
      <c r="N140" t="s">
        <v>26</v>
      </c>
      <c r="O140" t="s">
        <v>27</v>
      </c>
      <c r="P140" t="s">
        <v>366</v>
      </c>
      <c r="Q140" t="s">
        <v>133</v>
      </c>
      <c r="R140" t="s">
        <v>112</v>
      </c>
    </row>
    <row r="141" spans="1:19">
      <c r="A141" s="13">
        <v>63161</v>
      </c>
      <c r="B141" t="s">
        <v>105</v>
      </c>
      <c r="C141" t="s">
        <v>373</v>
      </c>
      <c r="D141" t="s">
        <v>37</v>
      </c>
      <c r="E141" t="s">
        <v>22</v>
      </c>
      <c r="F141" t="s">
        <v>34</v>
      </c>
      <c r="G141" t="s">
        <v>24</v>
      </c>
      <c r="H141" t="s">
        <v>374</v>
      </c>
      <c r="I141" t="s">
        <v>25</v>
      </c>
      <c r="J141" t="s">
        <v>78</v>
      </c>
      <c r="K141" t="s">
        <v>340</v>
      </c>
      <c r="L141" t="s">
        <v>25</v>
      </c>
      <c r="M141">
        <v>40</v>
      </c>
      <c r="N141" t="s">
        <v>26</v>
      </c>
      <c r="O141" t="s">
        <v>27</v>
      </c>
      <c r="P141" t="s">
        <v>366</v>
      </c>
      <c r="Q141" t="s">
        <v>133</v>
      </c>
      <c r="R141" t="s">
        <v>112</v>
      </c>
    </row>
    <row r="142" spans="1:19">
      <c r="A142" s="13">
        <v>63169</v>
      </c>
      <c r="B142" t="s">
        <v>190</v>
      </c>
      <c r="C142" t="s">
        <v>375</v>
      </c>
      <c r="D142" t="s">
        <v>37</v>
      </c>
      <c r="E142" t="s">
        <v>22</v>
      </c>
      <c r="F142" t="s">
        <v>34</v>
      </c>
      <c r="G142" t="s">
        <v>24</v>
      </c>
      <c r="H142" t="s">
        <v>376</v>
      </c>
      <c r="I142" t="s">
        <v>25</v>
      </c>
      <c r="J142" t="s">
        <v>78</v>
      </c>
      <c r="K142" t="s">
        <v>377</v>
      </c>
      <c r="L142" t="s">
        <v>25</v>
      </c>
      <c r="M142">
        <v>40</v>
      </c>
      <c r="N142" t="s">
        <v>26</v>
      </c>
      <c r="O142" t="s">
        <v>27</v>
      </c>
      <c r="P142" t="s">
        <v>378</v>
      </c>
      <c r="Q142" t="s">
        <v>133</v>
      </c>
      <c r="R142" t="s">
        <v>112</v>
      </c>
    </row>
    <row r="144" spans="1:19">
      <c r="A144" s="13" t="s">
        <v>8</v>
      </c>
      <c r="B144" s="1" t="s">
        <v>9</v>
      </c>
      <c r="C144" s="1" t="s">
        <v>10</v>
      </c>
      <c r="D144" s="1" t="s">
        <v>11</v>
      </c>
      <c r="E144" s="1" t="s">
        <v>12</v>
      </c>
      <c r="F144" s="1" t="s">
        <v>13</v>
      </c>
      <c r="G144" s="1" t="s">
        <v>14</v>
      </c>
      <c r="H144" s="1" t="s">
        <v>15</v>
      </c>
      <c r="I144" s="1" t="s">
        <v>16</v>
      </c>
      <c r="J144" s="1" t="s">
        <v>17</v>
      </c>
      <c r="K144" s="1" t="s">
        <v>18</v>
      </c>
      <c r="L144" s="1" t="s">
        <v>16</v>
      </c>
      <c r="M144" s="1" t="s">
        <v>19</v>
      </c>
      <c r="N144" s="1" t="s">
        <v>20</v>
      </c>
      <c r="O144" s="1" t="s">
        <v>21</v>
      </c>
      <c r="P144" s="1" t="s">
        <v>128</v>
      </c>
      <c r="Q144" s="1" t="s">
        <v>129</v>
      </c>
      <c r="R144" s="1" t="s">
        <v>111</v>
      </c>
      <c r="S144" s="1"/>
    </row>
    <row r="145" spans="1:19">
      <c r="A145" s="13">
        <v>66007</v>
      </c>
      <c r="B145" s="1" t="s">
        <v>201</v>
      </c>
      <c r="C145" s="1" t="s">
        <v>379</v>
      </c>
      <c r="D145" s="1" t="s">
        <v>30</v>
      </c>
      <c r="E145" s="1" t="s">
        <v>22</v>
      </c>
      <c r="F145" s="1" t="s">
        <v>23</v>
      </c>
      <c r="G145" s="1" t="s">
        <v>24</v>
      </c>
      <c r="H145" s="1" t="s">
        <v>380</v>
      </c>
      <c r="I145" s="1" t="s">
        <v>25</v>
      </c>
      <c r="J145" s="1" t="s">
        <v>100</v>
      </c>
      <c r="K145" s="1" t="s">
        <v>377</v>
      </c>
      <c r="L145" s="1" t="s">
        <v>25</v>
      </c>
      <c r="M145" s="1">
        <v>36</v>
      </c>
      <c r="N145" s="1" t="s">
        <v>26</v>
      </c>
      <c r="O145" s="1" t="s">
        <v>27</v>
      </c>
      <c r="P145" s="1" t="s">
        <v>27</v>
      </c>
      <c r="Q145" s="1" t="s">
        <v>133</v>
      </c>
      <c r="R145" s="1" t="s">
        <v>112</v>
      </c>
      <c r="S145" s="1"/>
    </row>
    <row r="146" spans="1:19">
      <c r="A146" s="13">
        <v>66014</v>
      </c>
      <c r="B146" s="1" t="s">
        <v>205</v>
      </c>
      <c r="C146" s="1" t="s">
        <v>381</v>
      </c>
      <c r="D146" s="1" t="s">
        <v>30</v>
      </c>
      <c r="E146" s="1" t="s">
        <v>22</v>
      </c>
      <c r="F146" s="1" t="s">
        <v>23</v>
      </c>
      <c r="G146" s="1" t="s">
        <v>24</v>
      </c>
      <c r="H146" s="1" t="s">
        <v>382</v>
      </c>
      <c r="I146" s="1" t="s">
        <v>25</v>
      </c>
      <c r="J146" s="1" t="s">
        <v>100</v>
      </c>
      <c r="K146" s="1" t="s">
        <v>383</v>
      </c>
      <c r="L146" s="1" t="s">
        <v>25</v>
      </c>
      <c r="M146" s="1">
        <v>36</v>
      </c>
      <c r="N146" s="1" t="s">
        <v>26</v>
      </c>
      <c r="O146" s="1" t="s">
        <v>27</v>
      </c>
      <c r="P146" s="1" t="s">
        <v>27</v>
      </c>
      <c r="Q146" s="1" t="s">
        <v>133</v>
      </c>
      <c r="R146" s="1" t="s">
        <v>112</v>
      </c>
      <c r="S146" s="1"/>
    </row>
    <row r="147" spans="1:19">
      <c r="A147" s="13">
        <v>66016</v>
      </c>
      <c r="B147" s="1" t="s">
        <v>209</v>
      </c>
      <c r="C147" s="1" t="s">
        <v>384</v>
      </c>
      <c r="D147" s="1" t="s">
        <v>30</v>
      </c>
      <c r="E147" s="1" t="s">
        <v>22</v>
      </c>
      <c r="F147" s="1" t="s">
        <v>23</v>
      </c>
      <c r="G147" s="1" t="s">
        <v>24</v>
      </c>
      <c r="H147" s="1" t="s">
        <v>385</v>
      </c>
      <c r="I147" s="1" t="s">
        <v>25</v>
      </c>
      <c r="J147" s="1" t="s">
        <v>100</v>
      </c>
      <c r="K147" s="1" t="s">
        <v>386</v>
      </c>
      <c r="L147" s="1" t="s">
        <v>25</v>
      </c>
      <c r="M147" s="1">
        <v>36</v>
      </c>
      <c r="N147" s="1" t="s">
        <v>26</v>
      </c>
      <c r="O147" s="1" t="s">
        <v>27</v>
      </c>
      <c r="P147" s="1" t="s">
        <v>27</v>
      </c>
      <c r="Q147" s="1" t="s">
        <v>133</v>
      </c>
      <c r="R147" s="1" t="s">
        <v>112</v>
      </c>
      <c r="S147" s="1"/>
    </row>
    <row r="148" spans="1:19">
      <c r="A148" s="13">
        <v>76408</v>
      </c>
      <c r="B148" s="1" t="s">
        <v>264</v>
      </c>
      <c r="C148" s="1" t="s">
        <v>387</v>
      </c>
      <c r="D148" s="1" t="s">
        <v>30</v>
      </c>
      <c r="E148" s="1" t="s">
        <v>22</v>
      </c>
      <c r="F148" s="1" t="s">
        <v>23</v>
      </c>
      <c r="G148" s="1" t="s">
        <v>24</v>
      </c>
      <c r="H148" s="1" t="s">
        <v>388</v>
      </c>
      <c r="I148" s="1" t="s">
        <v>25</v>
      </c>
      <c r="J148" s="1" t="s">
        <v>100</v>
      </c>
      <c r="K148" s="1" t="s">
        <v>389</v>
      </c>
      <c r="L148" s="1" t="s">
        <v>25</v>
      </c>
      <c r="M148" s="1">
        <v>36</v>
      </c>
      <c r="N148" s="1" t="s">
        <v>26</v>
      </c>
      <c r="O148" s="1" t="s">
        <v>27</v>
      </c>
      <c r="P148" s="1" t="s">
        <v>27</v>
      </c>
      <c r="Q148" s="1" t="s">
        <v>133</v>
      </c>
      <c r="R148" s="1" t="s">
        <v>112</v>
      </c>
      <c r="S148" s="1"/>
    </row>
    <row r="149" spans="1:1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>
      <c r="A150" s="13" t="s">
        <v>8</v>
      </c>
      <c r="B150" s="1" t="s">
        <v>9</v>
      </c>
      <c r="C150" s="1" t="s">
        <v>10</v>
      </c>
      <c r="D150" s="1" t="s">
        <v>11</v>
      </c>
      <c r="E150" s="1" t="s">
        <v>12</v>
      </c>
      <c r="F150" s="1" t="s">
        <v>13</v>
      </c>
      <c r="G150" s="1" t="s">
        <v>14</v>
      </c>
      <c r="H150" s="1" t="s">
        <v>15</v>
      </c>
      <c r="I150" s="1" t="s">
        <v>16</v>
      </c>
      <c r="J150" s="1" t="s">
        <v>17</v>
      </c>
      <c r="K150" s="1" t="s">
        <v>18</v>
      </c>
      <c r="L150" s="1" t="s">
        <v>16</v>
      </c>
      <c r="M150" s="1" t="s">
        <v>19</v>
      </c>
      <c r="N150" s="1" t="s">
        <v>20</v>
      </c>
      <c r="O150" s="1" t="s">
        <v>21</v>
      </c>
      <c r="P150" s="1" t="s">
        <v>128</v>
      </c>
      <c r="Q150" s="1" t="s">
        <v>129</v>
      </c>
      <c r="R150" s="1" t="s">
        <v>111</v>
      </c>
      <c r="S150" s="1"/>
    </row>
    <row r="151" spans="1:19">
      <c r="A151" s="13">
        <v>65970</v>
      </c>
      <c r="B151" s="1" t="s">
        <v>218</v>
      </c>
      <c r="C151" s="1" t="s">
        <v>338</v>
      </c>
      <c r="D151" s="1" t="s">
        <v>116</v>
      </c>
      <c r="E151" s="1" t="s">
        <v>22</v>
      </c>
      <c r="F151" s="1" t="s">
        <v>23</v>
      </c>
      <c r="G151" s="1" t="s">
        <v>24</v>
      </c>
      <c r="H151" s="1" t="s">
        <v>298</v>
      </c>
      <c r="I151" s="1" t="s">
        <v>25</v>
      </c>
      <c r="J151" s="1" t="s">
        <v>90</v>
      </c>
      <c r="K151" s="1" t="s">
        <v>346</v>
      </c>
      <c r="L151" s="1" t="s">
        <v>25</v>
      </c>
      <c r="M151" s="1">
        <v>36</v>
      </c>
      <c r="N151" s="1" t="s">
        <v>26</v>
      </c>
      <c r="O151" s="1" t="s">
        <v>27</v>
      </c>
      <c r="P151" s="1" t="s">
        <v>27</v>
      </c>
      <c r="Q151" s="1" t="s">
        <v>133</v>
      </c>
      <c r="R151" s="1" t="s">
        <v>112</v>
      </c>
      <c r="S151" s="1"/>
    </row>
    <row r="152" spans="1:19">
      <c r="A152" s="13">
        <v>65973</v>
      </c>
      <c r="B152" s="1" t="s">
        <v>220</v>
      </c>
      <c r="C152" s="1" t="s">
        <v>379</v>
      </c>
      <c r="D152" s="1" t="s">
        <v>116</v>
      </c>
      <c r="E152" s="1" t="s">
        <v>22</v>
      </c>
      <c r="F152" s="1" t="s">
        <v>23</v>
      </c>
      <c r="G152" s="1" t="s">
        <v>24</v>
      </c>
      <c r="H152" s="1" t="s">
        <v>301</v>
      </c>
      <c r="I152" s="1" t="s">
        <v>25</v>
      </c>
      <c r="J152" s="1" t="s">
        <v>90</v>
      </c>
      <c r="K152" s="1" t="s">
        <v>390</v>
      </c>
      <c r="L152" s="1" t="s">
        <v>25</v>
      </c>
      <c r="M152" s="1">
        <v>36</v>
      </c>
      <c r="N152" s="1" t="s">
        <v>26</v>
      </c>
      <c r="O152" s="1" t="s">
        <v>27</v>
      </c>
      <c r="P152" s="1" t="s">
        <v>27</v>
      </c>
      <c r="Q152" s="1" t="s">
        <v>133</v>
      </c>
      <c r="R152" s="1" t="s">
        <v>112</v>
      </c>
      <c r="S152" s="1"/>
    </row>
    <row r="153" spans="1:19">
      <c r="A153" s="13">
        <v>65976</v>
      </c>
      <c r="B153" s="1" t="s">
        <v>278</v>
      </c>
      <c r="C153" s="1" t="s">
        <v>381</v>
      </c>
      <c r="D153" s="1" t="s">
        <v>116</v>
      </c>
      <c r="E153" s="1" t="s">
        <v>22</v>
      </c>
      <c r="F153" s="1" t="s">
        <v>23</v>
      </c>
      <c r="G153" s="1" t="s">
        <v>24</v>
      </c>
      <c r="H153" s="1" t="s">
        <v>348</v>
      </c>
      <c r="I153" s="1" t="s">
        <v>25</v>
      </c>
      <c r="J153" s="1" t="s">
        <v>90</v>
      </c>
      <c r="K153" s="1" t="s">
        <v>391</v>
      </c>
      <c r="L153" s="1" t="s">
        <v>25</v>
      </c>
      <c r="M153" s="1">
        <v>36</v>
      </c>
      <c r="N153" s="1" t="s">
        <v>26</v>
      </c>
      <c r="O153" s="1" t="s">
        <v>27</v>
      </c>
      <c r="P153" s="1" t="s">
        <v>27</v>
      </c>
      <c r="Q153" s="1" t="s">
        <v>133</v>
      </c>
      <c r="R153" s="1" t="s">
        <v>112</v>
      </c>
      <c r="S153" s="1"/>
    </row>
    <row r="154" spans="1:19">
      <c r="A154" s="13">
        <v>65982</v>
      </c>
      <c r="B154" s="1" t="s">
        <v>119</v>
      </c>
      <c r="C154" s="1" t="s">
        <v>384</v>
      </c>
      <c r="D154" s="1" t="s">
        <v>116</v>
      </c>
      <c r="E154" s="1" t="s">
        <v>22</v>
      </c>
      <c r="F154" s="1" t="s">
        <v>23</v>
      </c>
      <c r="G154" s="1" t="s">
        <v>24</v>
      </c>
      <c r="H154" s="1" t="s">
        <v>350</v>
      </c>
      <c r="I154" s="1" t="s">
        <v>25</v>
      </c>
      <c r="J154" s="1" t="s">
        <v>90</v>
      </c>
      <c r="K154" s="1" t="s">
        <v>392</v>
      </c>
      <c r="L154" s="1" t="s">
        <v>25</v>
      </c>
      <c r="M154" s="1">
        <v>36</v>
      </c>
      <c r="N154" s="1" t="s">
        <v>26</v>
      </c>
      <c r="O154" s="1" t="s">
        <v>27</v>
      </c>
      <c r="P154" s="1" t="s">
        <v>27</v>
      </c>
      <c r="Q154" s="1" t="s">
        <v>133</v>
      </c>
      <c r="R154" s="1" t="s">
        <v>112</v>
      </c>
      <c r="S154" s="1"/>
    </row>
    <row r="155" spans="1:19">
      <c r="A155" s="13">
        <v>76406</v>
      </c>
      <c r="B155" s="1" t="s">
        <v>147</v>
      </c>
      <c r="C155" s="1" t="s">
        <v>393</v>
      </c>
      <c r="D155" s="1" t="s">
        <v>116</v>
      </c>
      <c r="E155" s="1" t="s">
        <v>22</v>
      </c>
      <c r="F155" s="1" t="s">
        <v>23</v>
      </c>
      <c r="G155" s="1" t="s">
        <v>24</v>
      </c>
      <c r="H155" s="1" t="s">
        <v>352</v>
      </c>
      <c r="I155" s="1" t="s">
        <v>25</v>
      </c>
      <c r="J155" s="1" t="s">
        <v>90</v>
      </c>
      <c r="K155" s="1" t="s">
        <v>394</v>
      </c>
      <c r="L155" s="1" t="s">
        <v>25</v>
      </c>
      <c r="M155" s="1">
        <v>36</v>
      </c>
      <c r="N155" s="1" t="s">
        <v>26</v>
      </c>
      <c r="O155" s="1" t="s">
        <v>27</v>
      </c>
      <c r="P155" s="1" t="s">
        <v>27</v>
      </c>
      <c r="Q155" s="1" t="s">
        <v>133</v>
      </c>
      <c r="R155" s="1" t="s">
        <v>112</v>
      </c>
      <c r="S155" s="1"/>
    </row>
    <row r="156" spans="1:1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>
      <c r="A157" s="13" t="s">
        <v>8</v>
      </c>
      <c r="B157" s="1" t="s">
        <v>9</v>
      </c>
      <c r="C157" s="1" t="s">
        <v>10</v>
      </c>
      <c r="D157" s="1" t="s">
        <v>11</v>
      </c>
      <c r="E157" s="1" t="s">
        <v>12</v>
      </c>
      <c r="F157" s="1" t="s">
        <v>13</v>
      </c>
      <c r="G157" s="1" t="s">
        <v>14</v>
      </c>
      <c r="H157" s="1" t="s">
        <v>15</v>
      </c>
      <c r="I157" s="1" t="s">
        <v>16</v>
      </c>
      <c r="J157" s="1" t="s">
        <v>17</v>
      </c>
      <c r="K157" s="1" t="s">
        <v>18</v>
      </c>
      <c r="L157" s="1" t="s">
        <v>16</v>
      </c>
      <c r="M157" s="1" t="s">
        <v>19</v>
      </c>
      <c r="N157" s="1" t="s">
        <v>20</v>
      </c>
      <c r="O157" s="1" t="s">
        <v>21</v>
      </c>
      <c r="P157" s="1" t="s">
        <v>128</v>
      </c>
      <c r="Q157" s="1" t="s">
        <v>129</v>
      </c>
      <c r="R157" s="1" t="s">
        <v>111</v>
      </c>
      <c r="S157" s="1"/>
    </row>
    <row r="158" spans="1:19">
      <c r="A158" s="13">
        <v>61523</v>
      </c>
      <c r="B158" s="1" t="s">
        <v>228</v>
      </c>
      <c r="C158" s="1" t="s">
        <v>353</v>
      </c>
      <c r="D158" s="1" t="s">
        <v>79</v>
      </c>
      <c r="E158" s="1" t="s">
        <v>22</v>
      </c>
      <c r="F158" s="1" t="s">
        <v>23</v>
      </c>
      <c r="G158" s="1" t="s">
        <v>24</v>
      </c>
      <c r="H158" s="1" t="s">
        <v>354</v>
      </c>
      <c r="I158" s="1" t="s">
        <v>25</v>
      </c>
      <c r="J158" s="1" t="s">
        <v>94</v>
      </c>
      <c r="K158" s="1" t="s">
        <v>355</v>
      </c>
      <c r="L158" s="1" t="s">
        <v>25</v>
      </c>
      <c r="M158" s="1">
        <v>37</v>
      </c>
      <c r="N158" s="1" t="s">
        <v>26</v>
      </c>
      <c r="O158" s="1" t="s">
        <v>27</v>
      </c>
      <c r="P158" s="1" t="s">
        <v>27</v>
      </c>
      <c r="Q158" s="1" t="s">
        <v>133</v>
      </c>
      <c r="R158" s="1" t="s">
        <v>112</v>
      </c>
      <c r="S158" s="1"/>
    </row>
    <row r="159" spans="1:19">
      <c r="A159" s="13">
        <v>61526</v>
      </c>
      <c r="B159" s="1" t="s">
        <v>232</v>
      </c>
      <c r="C159" s="1" t="s">
        <v>395</v>
      </c>
      <c r="D159" s="1" t="s">
        <v>79</v>
      </c>
      <c r="E159" s="1" t="s">
        <v>22</v>
      </c>
      <c r="F159" s="1" t="s">
        <v>23</v>
      </c>
      <c r="G159" s="1" t="s">
        <v>24</v>
      </c>
      <c r="H159" s="1" t="s">
        <v>396</v>
      </c>
      <c r="I159" s="1" t="s">
        <v>25</v>
      </c>
      <c r="J159" s="1" t="s">
        <v>94</v>
      </c>
      <c r="K159" s="1" t="s">
        <v>397</v>
      </c>
      <c r="L159" s="1" t="s">
        <v>25</v>
      </c>
      <c r="M159" s="1">
        <v>37</v>
      </c>
      <c r="N159" s="1" t="s">
        <v>26</v>
      </c>
      <c r="O159" s="1" t="s">
        <v>27</v>
      </c>
      <c r="P159" s="1" t="s">
        <v>27</v>
      </c>
      <c r="Q159" s="1" t="s">
        <v>133</v>
      </c>
      <c r="R159" s="1" t="s">
        <v>112</v>
      </c>
      <c r="S159" s="1"/>
    </row>
    <row r="160" spans="1:19">
      <c r="A160" s="13">
        <v>61528</v>
      </c>
      <c r="B160" s="1" t="s">
        <v>236</v>
      </c>
      <c r="C160" s="1" t="s">
        <v>398</v>
      </c>
      <c r="D160" s="1" t="s">
        <v>79</v>
      </c>
      <c r="E160" s="1" t="s">
        <v>22</v>
      </c>
      <c r="F160" s="1" t="s">
        <v>23</v>
      </c>
      <c r="G160" s="1" t="s">
        <v>24</v>
      </c>
      <c r="H160" s="1" t="s">
        <v>399</v>
      </c>
      <c r="I160" s="1" t="s">
        <v>25</v>
      </c>
      <c r="J160" s="1" t="s">
        <v>94</v>
      </c>
      <c r="K160" s="1" t="s">
        <v>400</v>
      </c>
      <c r="L160" s="1" t="s">
        <v>25</v>
      </c>
      <c r="M160" s="1">
        <v>37</v>
      </c>
      <c r="N160" s="1" t="s">
        <v>26</v>
      </c>
      <c r="O160" s="1" t="s">
        <v>27</v>
      </c>
      <c r="P160" s="1" t="s">
        <v>27</v>
      </c>
      <c r="Q160" s="1" t="s">
        <v>133</v>
      </c>
      <c r="R160" s="1" t="s">
        <v>112</v>
      </c>
      <c r="S160" s="1"/>
    </row>
    <row r="161" spans="1:19">
      <c r="A161" s="13">
        <v>61530</v>
      </c>
      <c r="B161" s="1" t="s">
        <v>284</v>
      </c>
      <c r="C161" s="1" t="s">
        <v>401</v>
      </c>
      <c r="D161" s="1" t="s">
        <v>79</v>
      </c>
      <c r="E161" s="1" t="s">
        <v>22</v>
      </c>
      <c r="F161" s="1" t="s">
        <v>23</v>
      </c>
      <c r="G161" s="1" t="s">
        <v>24</v>
      </c>
      <c r="H161" s="1" t="s">
        <v>402</v>
      </c>
      <c r="I161" s="1" t="s">
        <v>25</v>
      </c>
      <c r="J161" s="1" t="s">
        <v>94</v>
      </c>
      <c r="K161" s="1" t="s">
        <v>403</v>
      </c>
      <c r="L161" s="1" t="s">
        <v>25</v>
      </c>
      <c r="M161" s="1">
        <v>37</v>
      </c>
      <c r="N161" s="1" t="s">
        <v>26</v>
      </c>
      <c r="O161" s="1" t="s">
        <v>27</v>
      </c>
      <c r="P161" s="1" t="s">
        <v>27</v>
      </c>
      <c r="Q161" s="1" t="s">
        <v>133</v>
      </c>
      <c r="R161" s="1" t="s">
        <v>112</v>
      </c>
      <c r="S161" s="1"/>
    </row>
    <row r="162" spans="1:19">
      <c r="A162" s="13">
        <v>61533</v>
      </c>
      <c r="B162" s="1" t="s">
        <v>288</v>
      </c>
      <c r="C162" s="1" t="s">
        <v>404</v>
      </c>
      <c r="D162" s="1" t="s">
        <v>79</v>
      </c>
      <c r="E162" s="1" t="s">
        <v>22</v>
      </c>
      <c r="F162" s="1" t="s">
        <v>23</v>
      </c>
      <c r="G162" s="1" t="s">
        <v>24</v>
      </c>
      <c r="H162" s="1" t="s">
        <v>405</v>
      </c>
      <c r="I162" s="1" t="s">
        <v>25</v>
      </c>
      <c r="J162" s="1" t="s">
        <v>94</v>
      </c>
      <c r="K162" s="1" t="s">
        <v>406</v>
      </c>
      <c r="L162" s="1" t="s">
        <v>25</v>
      </c>
      <c r="M162" s="1">
        <v>37</v>
      </c>
      <c r="N162" s="1" t="s">
        <v>26</v>
      </c>
      <c r="O162" s="1" t="s">
        <v>27</v>
      </c>
      <c r="P162" s="1" t="s">
        <v>27</v>
      </c>
      <c r="Q162" s="1" t="s">
        <v>133</v>
      </c>
      <c r="R162" s="1" t="s">
        <v>112</v>
      </c>
      <c r="S162" s="1"/>
    </row>
    <row r="163" spans="1:19">
      <c r="A163" s="13">
        <v>68831</v>
      </c>
      <c r="B163" s="1" t="s">
        <v>150</v>
      </c>
      <c r="C163" s="1" t="s">
        <v>407</v>
      </c>
      <c r="D163" s="1" t="s">
        <v>79</v>
      </c>
      <c r="E163" s="1" t="s">
        <v>22</v>
      </c>
      <c r="F163" s="1" t="s">
        <v>23</v>
      </c>
      <c r="G163" s="1" t="s">
        <v>24</v>
      </c>
      <c r="H163" s="1" t="s">
        <v>408</v>
      </c>
      <c r="I163" s="1" t="s">
        <v>25</v>
      </c>
      <c r="J163" s="1" t="s">
        <v>94</v>
      </c>
      <c r="K163" s="1" t="s">
        <v>409</v>
      </c>
      <c r="L163" s="1" t="s">
        <v>25</v>
      </c>
      <c r="M163" s="1">
        <v>37</v>
      </c>
      <c r="N163" s="1" t="s">
        <v>26</v>
      </c>
      <c r="O163" s="1" t="s">
        <v>27</v>
      </c>
      <c r="P163" s="1" t="s">
        <v>27</v>
      </c>
      <c r="Q163" s="1" t="s">
        <v>133</v>
      </c>
      <c r="R163" s="1" t="s">
        <v>112</v>
      </c>
      <c r="S163" s="1"/>
    </row>
    <row r="164" spans="1:1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>
      <c r="A165" s="13" t="s">
        <v>8</v>
      </c>
      <c r="B165" s="1" t="s">
        <v>9</v>
      </c>
      <c r="C165" s="1" t="s">
        <v>10</v>
      </c>
      <c r="D165" s="1" t="s">
        <v>11</v>
      </c>
      <c r="E165" s="1" t="s">
        <v>12</v>
      </c>
      <c r="F165" s="1" t="s">
        <v>13</v>
      </c>
      <c r="G165" s="1" t="s">
        <v>14</v>
      </c>
      <c r="H165" s="1" t="s">
        <v>15</v>
      </c>
      <c r="I165" s="1" t="s">
        <v>16</v>
      </c>
      <c r="J165" s="1" t="s">
        <v>17</v>
      </c>
      <c r="K165" s="1" t="s">
        <v>18</v>
      </c>
      <c r="L165" s="1" t="s">
        <v>16</v>
      </c>
      <c r="M165" s="1" t="s">
        <v>19</v>
      </c>
      <c r="N165" s="1" t="s">
        <v>20</v>
      </c>
      <c r="O165" s="1" t="s">
        <v>21</v>
      </c>
      <c r="P165" s="1" t="s">
        <v>128</v>
      </c>
      <c r="Q165" s="1" t="s">
        <v>129</v>
      </c>
      <c r="R165" s="1" t="s">
        <v>111</v>
      </c>
      <c r="S165" s="1"/>
    </row>
    <row r="166" spans="1:19">
      <c r="A166" s="13">
        <v>70403</v>
      </c>
      <c r="B166" s="1" t="s">
        <v>243</v>
      </c>
      <c r="C166" s="1" t="s">
        <v>363</v>
      </c>
      <c r="D166" s="1" t="s">
        <v>31</v>
      </c>
      <c r="E166" s="1" t="s">
        <v>22</v>
      </c>
      <c r="F166" s="1" t="s">
        <v>34</v>
      </c>
      <c r="G166" s="1" t="s">
        <v>24</v>
      </c>
      <c r="H166" s="1" t="s">
        <v>283</v>
      </c>
      <c r="I166" s="1" t="s">
        <v>25</v>
      </c>
      <c r="J166" s="1" t="s">
        <v>78</v>
      </c>
      <c r="K166" s="1" t="s">
        <v>364</v>
      </c>
      <c r="L166" s="1" t="s">
        <v>25</v>
      </c>
      <c r="M166" s="1">
        <v>43</v>
      </c>
      <c r="N166" s="1" t="s">
        <v>26</v>
      </c>
      <c r="O166" s="1" t="s">
        <v>27</v>
      </c>
      <c r="P166" s="1" t="s">
        <v>27</v>
      </c>
      <c r="Q166" s="1" t="s">
        <v>133</v>
      </c>
      <c r="R166" s="1" t="s">
        <v>112</v>
      </c>
      <c r="S166" s="1"/>
    </row>
    <row r="167" spans="1:19">
      <c r="A167" s="13">
        <v>77617</v>
      </c>
      <c r="B167" s="1" t="s">
        <v>410</v>
      </c>
      <c r="C167" s="1" t="s">
        <v>181</v>
      </c>
      <c r="D167" s="1" t="s">
        <v>31</v>
      </c>
      <c r="E167" s="1" t="s">
        <v>22</v>
      </c>
      <c r="F167" s="1" t="s">
        <v>34</v>
      </c>
      <c r="G167" s="1" t="s">
        <v>24</v>
      </c>
      <c r="H167" s="1" t="s">
        <v>301</v>
      </c>
      <c r="I167" s="1" t="s">
        <v>25</v>
      </c>
      <c r="J167" s="1" t="s">
        <v>77</v>
      </c>
      <c r="K167" s="1" t="s">
        <v>411</v>
      </c>
      <c r="L167" s="1" t="s">
        <v>25</v>
      </c>
      <c r="M167" s="1">
        <v>34</v>
      </c>
      <c r="N167" s="1" t="s">
        <v>26</v>
      </c>
      <c r="O167" s="1" t="s">
        <v>27</v>
      </c>
      <c r="P167" s="1" t="s">
        <v>27</v>
      </c>
      <c r="Q167" s="1" t="s">
        <v>133</v>
      </c>
      <c r="R167" s="1" t="s">
        <v>112</v>
      </c>
      <c r="S167" s="1"/>
    </row>
    <row r="168" spans="1:19">
      <c r="A168" s="13">
        <v>70408</v>
      </c>
      <c r="B168" s="1" t="s">
        <v>246</v>
      </c>
      <c r="C168" s="1" t="s">
        <v>412</v>
      </c>
      <c r="D168" s="1" t="s">
        <v>31</v>
      </c>
      <c r="E168" s="1" t="s">
        <v>22</v>
      </c>
      <c r="F168" s="1" t="s">
        <v>34</v>
      </c>
      <c r="G168" s="1" t="s">
        <v>24</v>
      </c>
      <c r="H168" s="1" t="s">
        <v>342</v>
      </c>
      <c r="I168" s="1" t="s">
        <v>25</v>
      </c>
      <c r="J168" s="1" t="s">
        <v>78</v>
      </c>
      <c r="K168" s="1" t="s">
        <v>413</v>
      </c>
      <c r="L168" s="1" t="s">
        <v>25</v>
      </c>
      <c r="M168" s="1">
        <v>43</v>
      </c>
      <c r="N168" s="1" t="s">
        <v>26</v>
      </c>
      <c r="O168" s="1" t="s">
        <v>27</v>
      </c>
      <c r="P168" s="1" t="s">
        <v>27</v>
      </c>
      <c r="Q168" s="1" t="s">
        <v>133</v>
      </c>
      <c r="R168" s="1" t="s">
        <v>112</v>
      </c>
      <c r="S168" s="1"/>
    </row>
    <row r="169" spans="1:19">
      <c r="A169" s="13">
        <v>70410</v>
      </c>
      <c r="B169" s="1" t="s">
        <v>249</v>
      </c>
      <c r="C169" s="1" t="s">
        <v>414</v>
      </c>
      <c r="D169" s="1" t="s">
        <v>31</v>
      </c>
      <c r="E169" s="1" t="s">
        <v>22</v>
      </c>
      <c r="F169" s="1" t="s">
        <v>34</v>
      </c>
      <c r="G169" s="1" t="s">
        <v>24</v>
      </c>
      <c r="H169" s="1" t="s">
        <v>343</v>
      </c>
      <c r="I169" s="1" t="s">
        <v>25</v>
      </c>
      <c r="J169" s="1" t="s">
        <v>78</v>
      </c>
      <c r="K169" s="1" t="s">
        <v>415</v>
      </c>
      <c r="L169" s="1" t="s">
        <v>25</v>
      </c>
      <c r="M169" s="1">
        <v>43</v>
      </c>
      <c r="N169" s="1" t="s">
        <v>26</v>
      </c>
      <c r="O169" s="1" t="s">
        <v>27</v>
      </c>
      <c r="P169" s="1" t="s">
        <v>27</v>
      </c>
      <c r="Q169" s="1" t="s">
        <v>133</v>
      </c>
      <c r="R169" s="1" t="s">
        <v>112</v>
      </c>
      <c r="S169" s="1"/>
    </row>
    <row r="170" spans="1:19">
      <c r="A170" s="13">
        <v>70438</v>
      </c>
      <c r="B170" s="1" t="s">
        <v>252</v>
      </c>
      <c r="C170" s="1" t="s">
        <v>416</v>
      </c>
      <c r="D170" s="1" t="s">
        <v>31</v>
      </c>
      <c r="E170" s="1" t="s">
        <v>22</v>
      </c>
      <c r="F170" s="1" t="s">
        <v>34</v>
      </c>
      <c r="G170" s="1" t="s">
        <v>24</v>
      </c>
      <c r="H170" s="1" t="s">
        <v>344</v>
      </c>
      <c r="I170" s="1" t="s">
        <v>25</v>
      </c>
      <c r="J170" s="1" t="s">
        <v>78</v>
      </c>
      <c r="K170" s="1" t="s">
        <v>417</v>
      </c>
      <c r="L170" s="1" t="s">
        <v>25</v>
      </c>
      <c r="M170" s="1">
        <v>43</v>
      </c>
      <c r="N170" s="1" t="s">
        <v>26</v>
      </c>
      <c r="O170" s="1" t="s">
        <v>27</v>
      </c>
      <c r="P170" s="1" t="s">
        <v>27</v>
      </c>
      <c r="Q170" s="1" t="s">
        <v>133</v>
      </c>
      <c r="R170" s="1" t="s">
        <v>112</v>
      </c>
      <c r="S170" s="1"/>
    </row>
    <row r="171" spans="1:19">
      <c r="A171" s="13">
        <v>70440</v>
      </c>
      <c r="B171" s="1" t="s">
        <v>302</v>
      </c>
      <c r="C171" s="1" t="s">
        <v>418</v>
      </c>
      <c r="D171" s="1" t="s">
        <v>31</v>
      </c>
      <c r="E171" s="1" t="s">
        <v>22</v>
      </c>
      <c r="F171" s="1" t="s">
        <v>34</v>
      </c>
      <c r="G171" s="1" t="s">
        <v>24</v>
      </c>
      <c r="H171" s="1" t="s">
        <v>345</v>
      </c>
      <c r="I171" s="1" t="s">
        <v>25</v>
      </c>
      <c r="J171" s="1" t="s">
        <v>78</v>
      </c>
      <c r="K171" s="1" t="s">
        <v>419</v>
      </c>
      <c r="L171" s="1" t="s">
        <v>25</v>
      </c>
      <c r="M171" s="1">
        <v>43</v>
      </c>
      <c r="N171" s="1" t="s">
        <v>26</v>
      </c>
      <c r="O171" s="1" t="s">
        <v>27</v>
      </c>
      <c r="P171" s="1" t="s">
        <v>27</v>
      </c>
      <c r="Q171" s="1" t="s">
        <v>133</v>
      </c>
      <c r="R171" s="1" t="s">
        <v>112</v>
      </c>
      <c r="S171" s="1"/>
    </row>
    <row r="172" spans="1:1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>
      <c r="A173" s="13" t="s">
        <v>8</v>
      </c>
      <c r="B173" s="1" t="s">
        <v>9</v>
      </c>
      <c r="C173" s="1" t="s">
        <v>10</v>
      </c>
      <c r="D173" s="1" t="s">
        <v>11</v>
      </c>
      <c r="E173" s="1" t="s">
        <v>12</v>
      </c>
      <c r="F173" s="1" t="s">
        <v>13</v>
      </c>
      <c r="G173" s="1" t="s">
        <v>14</v>
      </c>
      <c r="H173" s="1" t="s">
        <v>15</v>
      </c>
      <c r="I173" s="1" t="s">
        <v>16</v>
      </c>
      <c r="J173" s="1" t="s">
        <v>17</v>
      </c>
      <c r="K173" s="1" t="s">
        <v>18</v>
      </c>
      <c r="L173" s="1" t="s">
        <v>16</v>
      </c>
      <c r="M173" s="1" t="s">
        <v>19</v>
      </c>
      <c r="N173" s="1" t="s">
        <v>20</v>
      </c>
      <c r="O173" s="1" t="s">
        <v>21</v>
      </c>
      <c r="P173" s="1" t="s">
        <v>128</v>
      </c>
      <c r="Q173" s="1" t="s">
        <v>129</v>
      </c>
      <c r="R173" s="1" t="s">
        <v>111</v>
      </c>
      <c r="S173" s="1"/>
    </row>
    <row r="174" spans="1:19">
      <c r="A174" s="13">
        <v>63169</v>
      </c>
      <c r="B174" s="1" t="s">
        <v>190</v>
      </c>
      <c r="C174" s="1" t="s">
        <v>375</v>
      </c>
      <c r="D174" s="1" t="s">
        <v>37</v>
      </c>
      <c r="E174" s="1" t="s">
        <v>22</v>
      </c>
      <c r="F174" s="1" t="s">
        <v>34</v>
      </c>
      <c r="G174" s="1" t="s">
        <v>24</v>
      </c>
      <c r="H174" s="1" t="s">
        <v>376</v>
      </c>
      <c r="I174" s="1" t="s">
        <v>25</v>
      </c>
      <c r="J174" s="1" t="s">
        <v>420</v>
      </c>
      <c r="K174" s="1" t="s">
        <v>377</v>
      </c>
      <c r="L174" s="1" t="s">
        <v>25</v>
      </c>
      <c r="M174" s="1">
        <v>40</v>
      </c>
      <c r="N174" s="1" t="s">
        <v>26</v>
      </c>
      <c r="O174" s="1" t="s">
        <v>27</v>
      </c>
      <c r="P174" s="1" t="s">
        <v>378</v>
      </c>
      <c r="Q174" s="1" t="s">
        <v>133</v>
      </c>
      <c r="R174" s="1" t="s">
        <v>112</v>
      </c>
      <c r="S174" s="1"/>
    </row>
    <row r="175" spans="1:19">
      <c r="A175" s="13">
        <v>63175</v>
      </c>
      <c r="B175" s="1" t="s">
        <v>256</v>
      </c>
      <c r="C175" s="1" t="s">
        <v>421</v>
      </c>
      <c r="D175" s="1" t="s">
        <v>37</v>
      </c>
      <c r="E175" s="1" t="s">
        <v>22</v>
      </c>
      <c r="F175" s="1" t="s">
        <v>34</v>
      </c>
      <c r="G175" s="1" t="s">
        <v>24</v>
      </c>
      <c r="H175" s="1" t="s">
        <v>422</v>
      </c>
      <c r="I175" s="1" t="s">
        <v>25</v>
      </c>
      <c r="J175" s="1" t="s">
        <v>420</v>
      </c>
      <c r="K175" s="1" t="s">
        <v>383</v>
      </c>
      <c r="L175" s="1" t="s">
        <v>25</v>
      </c>
      <c r="M175" s="1">
        <v>40</v>
      </c>
      <c r="N175" s="1" t="s">
        <v>26</v>
      </c>
      <c r="O175" s="1" t="s">
        <v>27</v>
      </c>
      <c r="P175" s="1" t="s">
        <v>423</v>
      </c>
      <c r="Q175" s="1" t="s">
        <v>133</v>
      </c>
      <c r="R175" s="1" t="s">
        <v>112</v>
      </c>
      <c r="S175" s="1"/>
    </row>
    <row r="176" spans="1:19">
      <c r="A176" s="13">
        <v>73636</v>
      </c>
      <c r="B176" s="1" t="s">
        <v>258</v>
      </c>
      <c r="C176" s="1" t="s">
        <v>424</v>
      </c>
      <c r="D176" s="1" t="s">
        <v>37</v>
      </c>
      <c r="E176" s="1" t="s">
        <v>22</v>
      </c>
      <c r="F176" s="1" t="s">
        <v>34</v>
      </c>
      <c r="G176" s="1" t="s">
        <v>24</v>
      </c>
      <c r="H176" s="1" t="s">
        <v>365</v>
      </c>
      <c r="I176" s="1" t="s">
        <v>25</v>
      </c>
      <c r="J176" s="1" t="s">
        <v>420</v>
      </c>
      <c r="K176" s="1" t="s">
        <v>425</v>
      </c>
      <c r="L176" s="1" t="s">
        <v>25</v>
      </c>
      <c r="M176" s="1">
        <v>41</v>
      </c>
      <c r="N176" s="1" t="s">
        <v>26</v>
      </c>
      <c r="O176" s="1" t="s">
        <v>27</v>
      </c>
      <c r="P176" s="1" t="s">
        <v>27</v>
      </c>
      <c r="Q176" s="1" t="s">
        <v>133</v>
      </c>
      <c r="R176" s="1" t="s">
        <v>112</v>
      </c>
      <c r="S176" s="1"/>
    </row>
    <row r="177" spans="1:19">
      <c r="A177" s="13">
        <v>73645</v>
      </c>
      <c r="B177" s="1" t="s">
        <v>260</v>
      </c>
      <c r="C177" s="1" t="s">
        <v>426</v>
      </c>
      <c r="D177" s="1" t="s">
        <v>37</v>
      </c>
      <c r="E177" s="1" t="s">
        <v>22</v>
      </c>
      <c r="F177" s="1" t="s">
        <v>34</v>
      </c>
      <c r="G177" s="1" t="s">
        <v>24</v>
      </c>
      <c r="H177" s="1" t="s">
        <v>427</v>
      </c>
      <c r="I177" s="1" t="s">
        <v>25</v>
      </c>
      <c r="J177" s="1" t="s">
        <v>420</v>
      </c>
      <c r="K177" s="1" t="s">
        <v>389</v>
      </c>
      <c r="L177" s="1" t="s">
        <v>25</v>
      </c>
      <c r="M177" s="1">
        <v>40</v>
      </c>
      <c r="N177" s="1" t="s">
        <v>26</v>
      </c>
      <c r="O177" s="1" t="s">
        <v>27</v>
      </c>
      <c r="P177" s="1" t="s">
        <v>27</v>
      </c>
      <c r="Q177" s="1" t="s">
        <v>133</v>
      </c>
      <c r="R177" s="1" t="s">
        <v>112</v>
      </c>
      <c r="S177" s="1"/>
    </row>
    <row r="178" spans="1:19">
      <c r="A178" s="13">
        <v>77894</v>
      </c>
      <c r="B178" s="1" t="s">
        <v>428</v>
      </c>
      <c r="C178" s="1" t="s">
        <v>303</v>
      </c>
      <c r="D178" s="1" t="s">
        <v>37</v>
      </c>
      <c r="E178" s="1" t="s">
        <v>22</v>
      </c>
      <c r="F178" s="1" t="s">
        <v>34</v>
      </c>
      <c r="G178" s="1" t="s">
        <v>24</v>
      </c>
      <c r="H178" s="1" t="s">
        <v>344</v>
      </c>
      <c r="I178" s="1" t="s">
        <v>25</v>
      </c>
      <c r="J178" s="1" t="s">
        <v>73</v>
      </c>
      <c r="K178" s="1" t="s">
        <v>386</v>
      </c>
      <c r="L178" s="1" t="s">
        <v>25</v>
      </c>
      <c r="M178" s="1">
        <v>31</v>
      </c>
      <c r="N178" s="1" t="s">
        <v>26</v>
      </c>
      <c r="O178" s="1" t="s">
        <v>27</v>
      </c>
      <c r="P178" s="1" t="s">
        <v>27</v>
      </c>
      <c r="Q178" s="1" t="s">
        <v>133</v>
      </c>
      <c r="R178" s="1" t="s">
        <v>112</v>
      </c>
      <c r="S178" s="1"/>
    </row>
    <row r="179" spans="1:19">
      <c r="A179" s="13">
        <v>73647</v>
      </c>
      <c r="B179" s="1" t="s">
        <v>262</v>
      </c>
      <c r="C179" s="1" t="s">
        <v>429</v>
      </c>
      <c r="D179" s="1" t="s">
        <v>37</v>
      </c>
      <c r="E179" s="1" t="s">
        <v>22</v>
      </c>
      <c r="F179" s="1" t="s">
        <v>34</v>
      </c>
      <c r="G179" s="1" t="s">
        <v>24</v>
      </c>
      <c r="H179" s="1" t="s">
        <v>430</v>
      </c>
      <c r="I179" s="1" t="s">
        <v>25</v>
      </c>
      <c r="J179" s="1" t="s">
        <v>420</v>
      </c>
      <c r="K179" s="1" t="s">
        <v>431</v>
      </c>
      <c r="L179" s="1" t="s">
        <v>25</v>
      </c>
      <c r="M179" s="1">
        <v>41</v>
      </c>
      <c r="N179" s="1" t="s">
        <v>26</v>
      </c>
      <c r="O179" s="1" t="s">
        <v>27</v>
      </c>
      <c r="P179" s="1" t="s">
        <v>27</v>
      </c>
      <c r="Q179" s="1" t="s">
        <v>133</v>
      </c>
      <c r="R179" s="1" t="s">
        <v>112</v>
      </c>
      <c r="S179" s="1"/>
    </row>
    <row r="180" spans="1:19">
      <c r="A180" s="13">
        <v>73655</v>
      </c>
      <c r="B180" s="1" t="s">
        <v>313</v>
      </c>
      <c r="C180" s="1" t="s">
        <v>432</v>
      </c>
      <c r="D180" s="1" t="s">
        <v>37</v>
      </c>
      <c r="E180" s="1" t="s">
        <v>22</v>
      </c>
      <c r="F180" s="1" t="s">
        <v>34</v>
      </c>
      <c r="G180" s="1" t="s">
        <v>24</v>
      </c>
      <c r="H180" s="1" t="s">
        <v>433</v>
      </c>
      <c r="I180" s="1" t="s">
        <v>25</v>
      </c>
      <c r="J180" s="1" t="s">
        <v>420</v>
      </c>
      <c r="K180" s="1" t="s">
        <v>434</v>
      </c>
      <c r="L180" s="1" t="s">
        <v>25</v>
      </c>
      <c r="M180" s="1">
        <v>41</v>
      </c>
      <c r="N180" s="1" t="s">
        <v>26</v>
      </c>
      <c r="O180" s="1" t="s">
        <v>27</v>
      </c>
      <c r="P180" s="1" t="s">
        <v>27</v>
      </c>
      <c r="Q180" s="1" t="s">
        <v>133</v>
      </c>
      <c r="R180" s="1" t="s">
        <v>112</v>
      </c>
      <c r="S180" s="1"/>
    </row>
    <row r="181" spans="1:1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>
      <c r="A182" s="13" t="s">
        <v>8</v>
      </c>
      <c r="B182" t="s">
        <v>9</v>
      </c>
      <c r="C182" t="s">
        <v>10</v>
      </c>
      <c r="D182" t="s">
        <v>11</v>
      </c>
      <c r="E182" t="s">
        <v>12</v>
      </c>
      <c r="F182" t="s">
        <v>13</v>
      </c>
      <c r="G182" t="s">
        <v>14</v>
      </c>
      <c r="H182" t="s">
        <v>15</v>
      </c>
      <c r="I182" t="s">
        <v>16</v>
      </c>
      <c r="J182" t="s">
        <v>17</v>
      </c>
      <c r="K182" t="s">
        <v>18</v>
      </c>
      <c r="L182" t="s">
        <v>16</v>
      </c>
      <c r="M182" t="s">
        <v>19</v>
      </c>
      <c r="N182" t="s">
        <v>20</v>
      </c>
      <c r="O182" t="s">
        <v>21</v>
      </c>
      <c r="P182" t="s">
        <v>128</v>
      </c>
      <c r="Q182" t="s">
        <v>129</v>
      </c>
      <c r="R182" t="s">
        <v>111</v>
      </c>
    </row>
    <row r="183" spans="1:19">
      <c r="A183" s="13">
        <v>80183</v>
      </c>
      <c r="B183" t="s">
        <v>268</v>
      </c>
      <c r="C183" t="s">
        <v>440</v>
      </c>
      <c r="D183" t="s">
        <v>30</v>
      </c>
      <c r="E183" t="s">
        <v>22</v>
      </c>
      <c r="F183" t="s">
        <v>23</v>
      </c>
      <c r="G183" t="s">
        <v>24</v>
      </c>
      <c r="H183" t="s">
        <v>435</v>
      </c>
      <c r="I183" t="s">
        <v>25</v>
      </c>
      <c r="J183" t="s">
        <v>100</v>
      </c>
      <c r="K183" t="s">
        <v>441</v>
      </c>
      <c r="L183" t="s">
        <v>25</v>
      </c>
      <c r="M183">
        <v>36</v>
      </c>
      <c r="N183" t="s">
        <v>26</v>
      </c>
      <c r="O183" t="s">
        <v>27</v>
      </c>
      <c r="P183" t="s">
        <v>27</v>
      </c>
      <c r="Q183" t="s">
        <v>133</v>
      </c>
      <c r="R183" t="s">
        <v>112</v>
      </c>
    </row>
    <row r="184" spans="1:19">
      <c r="A184" s="13">
        <v>80201</v>
      </c>
      <c r="B184" t="s">
        <v>120</v>
      </c>
      <c r="C184" t="s">
        <v>442</v>
      </c>
      <c r="D184" t="s">
        <v>30</v>
      </c>
      <c r="E184" t="s">
        <v>22</v>
      </c>
      <c r="F184" t="s">
        <v>23</v>
      </c>
      <c r="G184" t="s">
        <v>24</v>
      </c>
      <c r="H184" t="s">
        <v>436</v>
      </c>
      <c r="I184" t="s">
        <v>25</v>
      </c>
      <c r="J184" t="s">
        <v>100</v>
      </c>
      <c r="K184" t="s">
        <v>443</v>
      </c>
      <c r="L184" t="s">
        <v>25</v>
      </c>
      <c r="M184">
        <v>36</v>
      </c>
      <c r="N184" t="s">
        <v>26</v>
      </c>
      <c r="O184" t="s">
        <v>27</v>
      </c>
      <c r="P184" t="s">
        <v>27</v>
      </c>
      <c r="Q184" t="s">
        <v>133</v>
      </c>
      <c r="R184" t="s">
        <v>112</v>
      </c>
    </row>
    <row r="185" spans="1:19">
      <c r="A185" s="13">
        <v>80284</v>
      </c>
      <c r="B185" t="s">
        <v>121</v>
      </c>
      <c r="C185" t="s">
        <v>444</v>
      </c>
      <c r="D185" t="s">
        <v>30</v>
      </c>
      <c r="E185" t="s">
        <v>22</v>
      </c>
      <c r="F185" t="s">
        <v>23</v>
      </c>
      <c r="G185" t="s">
        <v>24</v>
      </c>
      <c r="H185" t="s">
        <v>437</v>
      </c>
      <c r="I185" t="s">
        <v>25</v>
      </c>
      <c r="J185" t="s">
        <v>100</v>
      </c>
      <c r="K185" t="s">
        <v>445</v>
      </c>
      <c r="L185" t="s">
        <v>25</v>
      </c>
      <c r="M185">
        <v>36</v>
      </c>
      <c r="N185" t="s">
        <v>26</v>
      </c>
      <c r="O185" t="s">
        <v>27</v>
      </c>
      <c r="P185" t="s">
        <v>27</v>
      </c>
      <c r="Q185" t="s">
        <v>133</v>
      </c>
      <c r="R185" t="s">
        <v>112</v>
      </c>
    </row>
    <row r="186" spans="1:19">
      <c r="A186" s="13">
        <v>80385</v>
      </c>
      <c r="B186" t="s">
        <v>137</v>
      </c>
      <c r="C186" t="s">
        <v>446</v>
      </c>
      <c r="D186" t="s">
        <v>30</v>
      </c>
      <c r="E186" t="s">
        <v>22</v>
      </c>
      <c r="F186" t="s">
        <v>23</v>
      </c>
      <c r="G186" t="s">
        <v>24</v>
      </c>
      <c r="H186" t="s">
        <v>438</v>
      </c>
      <c r="I186" t="s">
        <v>25</v>
      </c>
      <c r="J186" t="s">
        <v>100</v>
      </c>
      <c r="K186" t="s">
        <v>447</v>
      </c>
      <c r="L186" t="s">
        <v>25</v>
      </c>
      <c r="M186">
        <v>36</v>
      </c>
      <c r="N186" t="s">
        <v>26</v>
      </c>
      <c r="O186" t="s">
        <v>27</v>
      </c>
      <c r="P186" t="s">
        <v>27</v>
      </c>
      <c r="Q186" t="s">
        <v>133</v>
      </c>
      <c r="R186" t="s">
        <v>112</v>
      </c>
    </row>
    <row r="187" spans="1:19">
      <c r="A187" s="13">
        <v>80395</v>
      </c>
      <c r="B187" t="s">
        <v>141</v>
      </c>
      <c r="C187" t="s">
        <v>448</v>
      </c>
      <c r="D187" t="s">
        <v>30</v>
      </c>
      <c r="E187" t="s">
        <v>22</v>
      </c>
      <c r="F187" t="s">
        <v>23</v>
      </c>
      <c r="G187" t="s">
        <v>24</v>
      </c>
      <c r="H187" t="s">
        <v>439</v>
      </c>
      <c r="I187" t="s">
        <v>25</v>
      </c>
      <c r="J187" t="s">
        <v>100</v>
      </c>
      <c r="K187" t="s">
        <v>449</v>
      </c>
      <c r="L187" t="s">
        <v>25</v>
      </c>
      <c r="M187">
        <v>36</v>
      </c>
      <c r="N187" t="s">
        <v>26</v>
      </c>
      <c r="O187" t="s">
        <v>27</v>
      </c>
      <c r="P187" t="s">
        <v>27</v>
      </c>
      <c r="Q187" t="s">
        <v>133</v>
      </c>
      <c r="R187" t="s">
        <v>112</v>
      </c>
    </row>
    <row r="189" spans="1:19">
      <c r="A189" s="13" t="s">
        <v>8</v>
      </c>
      <c r="B189" t="s">
        <v>9</v>
      </c>
      <c r="C189" t="s">
        <v>10</v>
      </c>
      <c r="D189" t="s">
        <v>11</v>
      </c>
      <c r="E189" t="s">
        <v>12</v>
      </c>
      <c r="F189" t="s">
        <v>13</v>
      </c>
      <c r="G189" t="s">
        <v>14</v>
      </c>
      <c r="H189" t="s">
        <v>15</v>
      </c>
      <c r="I189" t="s">
        <v>16</v>
      </c>
      <c r="J189" t="s">
        <v>17</v>
      </c>
      <c r="K189" t="s">
        <v>18</v>
      </c>
      <c r="L189" t="s">
        <v>16</v>
      </c>
      <c r="M189" t="s">
        <v>19</v>
      </c>
      <c r="N189" t="s">
        <v>20</v>
      </c>
      <c r="O189" t="s">
        <v>21</v>
      </c>
      <c r="P189" t="s">
        <v>128</v>
      </c>
      <c r="Q189" t="s">
        <v>129</v>
      </c>
      <c r="R189" t="s">
        <v>111</v>
      </c>
    </row>
    <row r="190" spans="1:19">
      <c r="A190" s="13">
        <v>76406</v>
      </c>
      <c r="B190" t="s">
        <v>147</v>
      </c>
      <c r="C190" t="s">
        <v>393</v>
      </c>
      <c r="D190" t="s">
        <v>116</v>
      </c>
      <c r="E190" t="s">
        <v>22</v>
      </c>
      <c r="F190" t="s">
        <v>23</v>
      </c>
      <c r="G190" t="s">
        <v>24</v>
      </c>
      <c r="H190" t="s">
        <v>352</v>
      </c>
      <c r="I190" t="s">
        <v>25</v>
      </c>
      <c r="J190" t="s">
        <v>90</v>
      </c>
      <c r="K190" t="s">
        <v>394</v>
      </c>
      <c r="L190" t="s">
        <v>25</v>
      </c>
      <c r="M190">
        <v>36</v>
      </c>
      <c r="N190" t="s">
        <v>26</v>
      </c>
      <c r="O190" t="s">
        <v>27</v>
      </c>
      <c r="P190" t="s">
        <v>27</v>
      </c>
      <c r="Q190" t="s">
        <v>133</v>
      </c>
      <c r="R190" t="s">
        <v>112</v>
      </c>
    </row>
    <row r="191" spans="1:19">
      <c r="A191" s="13">
        <v>79998</v>
      </c>
      <c r="B191" t="s">
        <v>117</v>
      </c>
      <c r="C191" t="s">
        <v>440</v>
      </c>
      <c r="D191" t="s">
        <v>116</v>
      </c>
      <c r="E191" t="s">
        <v>22</v>
      </c>
      <c r="F191" t="s">
        <v>23</v>
      </c>
      <c r="G191" t="s">
        <v>24</v>
      </c>
      <c r="H191" t="s">
        <v>355</v>
      </c>
      <c r="I191" t="s">
        <v>25</v>
      </c>
      <c r="J191" t="s">
        <v>90</v>
      </c>
      <c r="K191" t="s">
        <v>450</v>
      </c>
      <c r="L191" t="s">
        <v>25</v>
      </c>
      <c r="M191">
        <v>36</v>
      </c>
      <c r="N191" t="s">
        <v>26</v>
      </c>
      <c r="O191" t="s">
        <v>27</v>
      </c>
      <c r="P191" t="s">
        <v>27</v>
      </c>
      <c r="Q191" t="s">
        <v>133</v>
      </c>
      <c r="R191" t="s">
        <v>112</v>
      </c>
    </row>
    <row r="192" spans="1:19">
      <c r="A192" s="13">
        <v>80042</v>
      </c>
      <c r="B192" t="s">
        <v>110</v>
      </c>
      <c r="C192" t="s">
        <v>442</v>
      </c>
      <c r="D192" t="s">
        <v>116</v>
      </c>
      <c r="E192" t="s">
        <v>22</v>
      </c>
      <c r="F192" t="s">
        <v>23</v>
      </c>
      <c r="G192" t="s">
        <v>24</v>
      </c>
      <c r="H192" t="s">
        <v>397</v>
      </c>
      <c r="I192" t="s">
        <v>25</v>
      </c>
      <c r="J192" t="s">
        <v>90</v>
      </c>
      <c r="K192" t="s">
        <v>451</v>
      </c>
      <c r="L192" t="s">
        <v>25</v>
      </c>
      <c r="M192">
        <v>36</v>
      </c>
      <c r="N192" t="s">
        <v>26</v>
      </c>
      <c r="O192" t="s">
        <v>27</v>
      </c>
      <c r="P192" t="s">
        <v>27</v>
      </c>
      <c r="Q192" t="s">
        <v>133</v>
      </c>
      <c r="R192" t="s">
        <v>112</v>
      </c>
    </row>
    <row r="193" spans="1:18">
      <c r="A193" s="13">
        <v>80152</v>
      </c>
      <c r="B193" t="s">
        <v>122</v>
      </c>
      <c r="C193" t="s">
        <v>444</v>
      </c>
      <c r="D193" t="s">
        <v>116</v>
      </c>
      <c r="E193" t="s">
        <v>22</v>
      </c>
      <c r="F193" t="s">
        <v>23</v>
      </c>
      <c r="G193" t="s">
        <v>24</v>
      </c>
      <c r="H193" t="s">
        <v>400</v>
      </c>
      <c r="I193" t="s">
        <v>25</v>
      </c>
      <c r="J193" t="s">
        <v>90</v>
      </c>
      <c r="K193" t="s">
        <v>452</v>
      </c>
      <c r="L193" t="s">
        <v>25</v>
      </c>
      <c r="M193">
        <v>36</v>
      </c>
      <c r="N193" t="s">
        <v>26</v>
      </c>
      <c r="O193" t="s">
        <v>27</v>
      </c>
      <c r="P193" t="s">
        <v>27</v>
      </c>
      <c r="Q193" t="s">
        <v>133</v>
      </c>
      <c r="R193" t="s">
        <v>112</v>
      </c>
    </row>
    <row r="194" spans="1:18">
      <c r="A194" s="13">
        <v>80156</v>
      </c>
      <c r="B194" t="s">
        <v>214</v>
      </c>
      <c r="C194" t="s">
        <v>446</v>
      </c>
      <c r="D194" t="s">
        <v>116</v>
      </c>
      <c r="E194" t="s">
        <v>22</v>
      </c>
      <c r="F194" t="s">
        <v>23</v>
      </c>
      <c r="G194" t="s">
        <v>24</v>
      </c>
      <c r="H194" t="s">
        <v>403</v>
      </c>
      <c r="I194" t="s">
        <v>25</v>
      </c>
      <c r="J194" t="s">
        <v>90</v>
      </c>
      <c r="K194" t="s">
        <v>453</v>
      </c>
      <c r="L194" t="s">
        <v>25</v>
      </c>
      <c r="M194">
        <v>36</v>
      </c>
      <c r="N194" t="s">
        <v>26</v>
      </c>
      <c r="O194" t="s">
        <v>27</v>
      </c>
      <c r="P194" t="s">
        <v>27</v>
      </c>
      <c r="Q194" t="s">
        <v>133</v>
      </c>
      <c r="R194" t="s">
        <v>112</v>
      </c>
    </row>
    <row r="195" spans="1:18">
      <c r="A195" s="13" t="s">
        <v>8</v>
      </c>
      <c r="B195" t="s">
        <v>9</v>
      </c>
      <c r="C195" t="s">
        <v>10</v>
      </c>
      <c r="D195" t="s">
        <v>11</v>
      </c>
      <c r="E195" t="s">
        <v>12</v>
      </c>
      <c r="F195" t="s">
        <v>13</v>
      </c>
      <c r="G195" t="s">
        <v>14</v>
      </c>
      <c r="H195" t="s">
        <v>15</v>
      </c>
      <c r="I195" t="s">
        <v>16</v>
      </c>
      <c r="J195" t="s">
        <v>17</v>
      </c>
      <c r="K195" t="s">
        <v>18</v>
      </c>
      <c r="L195" t="s">
        <v>16</v>
      </c>
      <c r="M195" t="s">
        <v>19</v>
      </c>
      <c r="N195" t="s">
        <v>20</v>
      </c>
      <c r="O195" t="s">
        <v>21</v>
      </c>
      <c r="P195" t="s">
        <v>128</v>
      </c>
      <c r="Q195" t="s">
        <v>129</v>
      </c>
      <c r="R195" t="s">
        <v>111</v>
      </c>
    </row>
    <row r="196" spans="1:18">
      <c r="A196" s="13">
        <v>68831</v>
      </c>
      <c r="B196" t="s">
        <v>150</v>
      </c>
      <c r="C196" t="s">
        <v>407</v>
      </c>
      <c r="D196" t="s">
        <v>79</v>
      </c>
      <c r="E196" t="s">
        <v>22</v>
      </c>
      <c r="F196" t="s">
        <v>23</v>
      </c>
      <c r="G196" t="s">
        <v>24</v>
      </c>
      <c r="H196" t="s">
        <v>408</v>
      </c>
      <c r="I196" t="s">
        <v>25</v>
      </c>
      <c r="J196" t="s">
        <v>94</v>
      </c>
      <c r="K196" t="s">
        <v>409</v>
      </c>
      <c r="L196" t="s">
        <v>25</v>
      </c>
      <c r="M196">
        <v>37</v>
      </c>
      <c r="N196" t="s">
        <v>26</v>
      </c>
      <c r="O196" t="s">
        <v>27</v>
      </c>
      <c r="P196" t="s">
        <v>27</v>
      </c>
      <c r="Q196" t="s">
        <v>133</v>
      </c>
      <c r="R196" t="s">
        <v>112</v>
      </c>
    </row>
    <row r="197" spans="1:18">
      <c r="A197" s="13">
        <v>68839</v>
      </c>
      <c r="B197" t="s">
        <v>295</v>
      </c>
      <c r="C197" t="s">
        <v>454</v>
      </c>
      <c r="D197" t="s">
        <v>79</v>
      </c>
      <c r="E197" t="s">
        <v>22</v>
      </c>
      <c r="F197" t="s">
        <v>23</v>
      </c>
      <c r="G197" t="s">
        <v>24</v>
      </c>
      <c r="H197" t="s">
        <v>455</v>
      </c>
      <c r="I197" t="s">
        <v>25</v>
      </c>
      <c r="J197" t="s">
        <v>94</v>
      </c>
      <c r="K197" t="s">
        <v>456</v>
      </c>
      <c r="L197" t="s">
        <v>25</v>
      </c>
      <c r="M197">
        <v>37</v>
      </c>
      <c r="N197" t="s">
        <v>26</v>
      </c>
      <c r="O197" t="s">
        <v>27</v>
      </c>
      <c r="P197" t="s">
        <v>27</v>
      </c>
      <c r="Q197" t="s">
        <v>133</v>
      </c>
      <c r="R197" t="s">
        <v>112</v>
      </c>
    </row>
    <row r="198" spans="1:18">
      <c r="A198" s="13">
        <v>68844</v>
      </c>
      <c r="B198" t="s">
        <v>158</v>
      </c>
      <c r="C198" t="s">
        <v>457</v>
      </c>
      <c r="D198" t="s">
        <v>79</v>
      </c>
      <c r="E198" t="s">
        <v>22</v>
      </c>
      <c r="F198" t="s">
        <v>23</v>
      </c>
      <c r="G198" t="s">
        <v>24</v>
      </c>
      <c r="H198" t="s">
        <v>458</v>
      </c>
      <c r="I198" t="s">
        <v>25</v>
      </c>
      <c r="J198" t="s">
        <v>94</v>
      </c>
      <c r="K198" t="s">
        <v>459</v>
      </c>
      <c r="L198" t="s">
        <v>25</v>
      </c>
      <c r="M198">
        <v>37</v>
      </c>
      <c r="N198" t="s">
        <v>26</v>
      </c>
      <c r="O198" t="s">
        <v>27</v>
      </c>
      <c r="P198" t="s">
        <v>27</v>
      </c>
      <c r="Q198" t="s">
        <v>133</v>
      </c>
      <c r="R198" t="s">
        <v>112</v>
      </c>
    </row>
    <row r="199" spans="1:18">
      <c r="A199" s="13">
        <v>68850</v>
      </c>
      <c r="B199" t="s">
        <v>460</v>
      </c>
      <c r="C199">
        <v>6</v>
      </c>
      <c r="D199" t="s">
        <v>79</v>
      </c>
      <c r="E199" t="s">
        <v>22</v>
      </c>
      <c r="F199" t="s">
        <v>23</v>
      </c>
      <c r="G199" t="s">
        <v>24</v>
      </c>
      <c r="H199" t="s">
        <v>425</v>
      </c>
      <c r="I199" t="s">
        <v>25</v>
      </c>
      <c r="J199" t="s">
        <v>94</v>
      </c>
      <c r="K199" t="s">
        <v>461</v>
      </c>
      <c r="L199" t="s">
        <v>25</v>
      </c>
      <c r="M199">
        <v>36</v>
      </c>
      <c r="N199" t="s">
        <v>26</v>
      </c>
      <c r="O199" t="s">
        <v>27</v>
      </c>
      <c r="P199" t="s">
        <v>27</v>
      </c>
      <c r="Q199" t="s">
        <v>133</v>
      </c>
      <c r="R199" t="s">
        <v>112</v>
      </c>
    </row>
    <row r="200" spans="1:18">
      <c r="A200" s="13">
        <v>68859</v>
      </c>
      <c r="B200" t="s">
        <v>222</v>
      </c>
      <c r="C200" t="s">
        <v>448</v>
      </c>
      <c r="D200" t="s">
        <v>79</v>
      </c>
      <c r="E200" t="s">
        <v>22</v>
      </c>
      <c r="F200" t="s">
        <v>23</v>
      </c>
      <c r="G200" t="s">
        <v>24</v>
      </c>
      <c r="H200" t="s">
        <v>462</v>
      </c>
      <c r="I200" t="s">
        <v>25</v>
      </c>
      <c r="J200" t="s">
        <v>94</v>
      </c>
      <c r="K200" t="s">
        <v>463</v>
      </c>
      <c r="L200" t="s">
        <v>25</v>
      </c>
      <c r="M200">
        <v>37</v>
      </c>
      <c r="N200" t="s">
        <v>26</v>
      </c>
      <c r="O200" t="s">
        <v>27</v>
      </c>
      <c r="P200" t="s">
        <v>27</v>
      </c>
      <c r="Q200" t="s">
        <v>133</v>
      </c>
      <c r="R200" t="s">
        <v>112</v>
      </c>
    </row>
    <row r="202" spans="1:18">
      <c r="A202" s="13" t="s">
        <v>8</v>
      </c>
      <c r="B202" t="s">
        <v>9</v>
      </c>
      <c r="C202" t="s">
        <v>10</v>
      </c>
      <c r="D202" t="s">
        <v>11</v>
      </c>
      <c r="E202" t="s">
        <v>12</v>
      </c>
      <c r="F202" t="s">
        <v>13</v>
      </c>
      <c r="G202" t="s">
        <v>14</v>
      </c>
      <c r="H202" t="s">
        <v>15</v>
      </c>
      <c r="I202" t="s">
        <v>16</v>
      </c>
      <c r="J202" t="s">
        <v>17</v>
      </c>
      <c r="K202" t="s">
        <v>18</v>
      </c>
      <c r="L202" t="s">
        <v>16</v>
      </c>
      <c r="M202" t="s">
        <v>19</v>
      </c>
      <c r="N202" t="s">
        <v>20</v>
      </c>
      <c r="O202" t="s">
        <v>21</v>
      </c>
      <c r="P202" t="s">
        <v>128</v>
      </c>
      <c r="Q202" t="s">
        <v>129</v>
      </c>
      <c r="R202" t="s">
        <v>111</v>
      </c>
    </row>
    <row r="203" spans="1:18">
      <c r="A203" s="13">
        <v>79734</v>
      </c>
      <c r="B203" t="s">
        <v>305</v>
      </c>
      <c r="C203" t="s">
        <v>464</v>
      </c>
      <c r="D203" t="s">
        <v>31</v>
      </c>
      <c r="E203" t="s">
        <v>22</v>
      </c>
      <c r="F203" t="s">
        <v>34</v>
      </c>
      <c r="G203" t="s">
        <v>24</v>
      </c>
      <c r="H203" t="s">
        <v>346</v>
      </c>
      <c r="I203" t="s">
        <v>25</v>
      </c>
      <c r="J203" t="s">
        <v>78</v>
      </c>
      <c r="K203" t="s">
        <v>465</v>
      </c>
      <c r="L203" t="s">
        <v>25</v>
      </c>
      <c r="M203">
        <v>43</v>
      </c>
      <c r="N203" t="s">
        <v>26</v>
      </c>
      <c r="O203" t="s">
        <v>27</v>
      </c>
      <c r="P203" t="s">
        <v>27</v>
      </c>
      <c r="Q203" t="s">
        <v>133</v>
      </c>
      <c r="R203" t="s">
        <v>112</v>
      </c>
    </row>
    <row r="204" spans="1:18">
      <c r="A204" s="13">
        <v>79738</v>
      </c>
      <c r="B204" t="s">
        <v>308</v>
      </c>
      <c r="C204" t="s">
        <v>466</v>
      </c>
      <c r="D204" t="s">
        <v>31</v>
      </c>
      <c r="E204" t="s">
        <v>22</v>
      </c>
      <c r="F204" t="s">
        <v>34</v>
      </c>
      <c r="G204" t="s">
        <v>24</v>
      </c>
      <c r="H204" t="s">
        <v>390</v>
      </c>
      <c r="I204" t="s">
        <v>25</v>
      </c>
      <c r="J204" t="s">
        <v>78</v>
      </c>
      <c r="K204" t="s">
        <v>467</v>
      </c>
      <c r="L204" t="s">
        <v>25</v>
      </c>
      <c r="M204">
        <v>43</v>
      </c>
      <c r="N204" t="s">
        <v>26</v>
      </c>
      <c r="O204" t="s">
        <v>27</v>
      </c>
      <c r="P204" t="s">
        <v>27</v>
      </c>
      <c r="Q204" t="s">
        <v>133</v>
      </c>
      <c r="R204" t="s">
        <v>112</v>
      </c>
    </row>
    <row r="205" spans="1:18">
      <c r="A205" s="13">
        <v>79743</v>
      </c>
      <c r="B205" t="s">
        <v>341</v>
      </c>
      <c r="C205" t="s">
        <v>468</v>
      </c>
      <c r="D205" t="s">
        <v>31</v>
      </c>
      <c r="E205" t="s">
        <v>22</v>
      </c>
      <c r="F205" t="s">
        <v>34</v>
      </c>
      <c r="G205" t="s">
        <v>24</v>
      </c>
      <c r="H205" t="s">
        <v>391</v>
      </c>
      <c r="I205" t="s">
        <v>25</v>
      </c>
      <c r="J205" t="s">
        <v>78</v>
      </c>
      <c r="K205" t="s">
        <v>469</v>
      </c>
      <c r="L205" t="s">
        <v>25</v>
      </c>
      <c r="M205">
        <v>43</v>
      </c>
      <c r="N205" t="s">
        <v>26</v>
      </c>
      <c r="O205" t="s">
        <v>27</v>
      </c>
      <c r="P205" t="s">
        <v>27</v>
      </c>
      <c r="Q205" t="s">
        <v>133</v>
      </c>
      <c r="R205" t="s">
        <v>112</v>
      </c>
    </row>
    <row r="206" spans="1:18">
      <c r="A206" s="13">
        <v>79747</v>
      </c>
      <c r="B206" t="s">
        <v>115</v>
      </c>
      <c r="C206" t="s">
        <v>470</v>
      </c>
      <c r="D206" t="s">
        <v>31</v>
      </c>
      <c r="E206" t="s">
        <v>22</v>
      </c>
      <c r="F206" t="s">
        <v>34</v>
      </c>
      <c r="G206" t="s">
        <v>24</v>
      </c>
      <c r="H206" t="s">
        <v>392</v>
      </c>
      <c r="I206" t="s">
        <v>25</v>
      </c>
      <c r="J206" t="s">
        <v>78</v>
      </c>
      <c r="K206" t="s">
        <v>471</v>
      </c>
      <c r="L206" t="s">
        <v>25</v>
      </c>
      <c r="M206">
        <v>43</v>
      </c>
      <c r="N206" t="s">
        <v>26</v>
      </c>
      <c r="O206" t="s">
        <v>27</v>
      </c>
      <c r="P206" t="s">
        <v>27</v>
      </c>
      <c r="Q206" t="s">
        <v>133</v>
      </c>
      <c r="R206" t="s">
        <v>112</v>
      </c>
    </row>
    <row r="208" spans="1:18">
      <c r="A208" s="13" t="s">
        <v>8</v>
      </c>
      <c r="B208" t="s">
        <v>9</v>
      </c>
      <c r="C208" t="s">
        <v>10</v>
      </c>
      <c r="D208" t="s">
        <v>11</v>
      </c>
      <c r="E208" t="s">
        <v>12</v>
      </c>
      <c r="F208" t="s">
        <v>13</v>
      </c>
      <c r="G208" t="s">
        <v>14</v>
      </c>
      <c r="H208" t="s">
        <v>15</v>
      </c>
      <c r="I208" t="s">
        <v>16</v>
      </c>
      <c r="J208" t="s">
        <v>17</v>
      </c>
      <c r="K208" t="s">
        <v>18</v>
      </c>
      <c r="L208" t="s">
        <v>16</v>
      </c>
      <c r="M208" t="s">
        <v>19</v>
      </c>
      <c r="N208" t="s">
        <v>20</v>
      </c>
      <c r="O208" t="s">
        <v>21</v>
      </c>
      <c r="P208" t="s">
        <v>128</v>
      </c>
      <c r="Q208" t="s">
        <v>129</v>
      </c>
      <c r="R208" t="s">
        <v>111</v>
      </c>
    </row>
    <row r="209" spans="1:18">
      <c r="A209" s="13">
        <v>73655</v>
      </c>
      <c r="B209" t="s">
        <v>313</v>
      </c>
      <c r="C209" t="s">
        <v>432</v>
      </c>
      <c r="D209" t="s">
        <v>37</v>
      </c>
      <c r="E209" t="s">
        <v>22</v>
      </c>
      <c r="F209" t="s">
        <v>34</v>
      </c>
      <c r="G209" t="s">
        <v>24</v>
      </c>
      <c r="H209" t="s">
        <v>433</v>
      </c>
      <c r="I209" t="s">
        <v>25</v>
      </c>
      <c r="J209" t="s">
        <v>472</v>
      </c>
      <c r="K209" t="s">
        <v>456</v>
      </c>
      <c r="L209" t="s">
        <v>25</v>
      </c>
      <c r="M209">
        <v>43</v>
      </c>
      <c r="N209" t="s">
        <v>26</v>
      </c>
      <c r="O209" t="s">
        <v>27</v>
      </c>
      <c r="P209" t="s">
        <v>473</v>
      </c>
      <c r="Q209" t="s">
        <v>133</v>
      </c>
      <c r="R209" t="s">
        <v>112</v>
      </c>
    </row>
    <row r="210" spans="1:18">
      <c r="A210" s="13">
        <v>73666</v>
      </c>
      <c r="B210" t="s">
        <v>316</v>
      </c>
      <c r="C210" t="s">
        <v>474</v>
      </c>
      <c r="D210" t="s">
        <v>37</v>
      </c>
      <c r="E210" t="s">
        <v>22</v>
      </c>
      <c r="F210" t="s">
        <v>34</v>
      </c>
      <c r="G210" t="s">
        <v>24</v>
      </c>
      <c r="H210" t="s">
        <v>411</v>
      </c>
      <c r="I210" t="s">
        <v>25</v>
      </c>
      <c r="J210" t="s">
        <v>472</v>
      </c>
      <c r="K210" t="s">
        <v>459</v>
      </c>
      <c r="L210" t="s">
        <v>25</v>
      </c>
      <c r="M210">
        <v>43</v>
      </c>
      <c r="N210" t="s">
        <v>26</v>
      </c>
      <c r="O210" t="s">
        <v>27</v>
      </c>
      <c r="P210" t="s">
        <v>473</v>
      </c>
      <c r="Q210" t="s">
        <v>133</v>
      </c>
      <c r="R210" t="s">
        <v>112</v>
      </c>
    </row>
    <row r="211" spans="1:18">
      <c r="A211" s="13">
        <v>77894</v>
      </c>
      <c r="B211" t="s">
        <v>475</v>
      </c>
      <c r="C211" t="s">
        <v>177</v>
      </c>
      <c r="D211" t="s">
        <v>37</v>
      </c>
      <c r="E211" t="s">
        <v>22</v>
      </c>
      <c r="F211" t="s">
        <v>34</v>
      </c>
      <c r="G211" t="s">
        <v>24</v>
      </c>
      <c r="H211" t="s">
        <v>397</v>
      </c>
      <c r="I211" t="s">
        <v>25</v>
      </c>
      <c r="J211" t="s">
        <v>476</v>
      </c>
      <c r="K211" t="s">
        <v>450</v>
      </c>
      <c r="L211" t="s">
        <v>25</v>
      </c>
      <c r="M211">
        <v>29</v>
      </c>
      <c r="N211" t="s">
        <v>26</v>
      </c>
      <c r="O211" t="s">
        <v>27</v>
      </c>
      <c r="P211" t="s">
        <v>473</v>
      </c>
      <c r="Q211" t="s">
        <v>133</v>
      </c>
      <c r="R211" t="s">
        <v>112</v>
      </c>
    </row>
    <row r="212" spans="1:18">
      <c r="A212" s="13">
        <v>77895</v>
      </c>
      <c r="B212" t="s">
        <v>477</v>
      </c>
      <c r="C212" t="s">
        <v>177</v>
      </c>
      <c r="D212" t="s">
        <v>37</v>
      </c>
      <c r="E212" t="s">
        <v>22</v>
      </c>
      <c r="F212" t="s">
        <v>34</v>
      </c>
      <c r="G212" t="s">
        <v>24</v>
      </c>
      <c r="H212" t="s">
        <v>458</v>
      </c>
      <c r="I212" t="s">
        <v>25</v>
      </c>
      <c r="J212" t="s">
        <v>476</v>
      </c>
      <c r="K212" t="s">
        <v>478</v>
      </c>
      <c r="L212" t="s">
        <v>25</v>
      </c>
      <c r="M212">
        <v>29</v>
      </c>
      <c r="N212" t="s">
        <v>26</v>
      </c>
      <c r="O212" t="s">
        <v>27</v>
      </c>
      <c r="P212" t="s">
        <v>473</v>
      </c>
      <c r="Q212" t="s">
        <v>133</v>
      </c>
      <c r="R212" t="s">
        <v>112</v>
      </c>
    </row>
    <row r="213" spans="1:18">
      <c r="A213" s="13">
        <v>73668</v>
      </c>
      <c r="B213" t="s">
        <v>319</v>
      </c>
      <c r="C213" t="s">
        <v>479</v>
      </c>
      <c r="D213" t="s">
        <v>37</v>
      </c>
      <c r="E213" t="s">
        <v>22</v>
      </c>
      <c r="F213" t="s">
        <v>34</v>
      </c>
      <c r="G213" t="s">
        <v>24</v>
      </c>
      <c r="H213" t="s">
        <v>480</v>
      </c>
      <c r="I213" t="s">
        <v>25</v>
      </c>
      <c r="J213" t="s">
        <v>472</v>
      </c>
      <c r="K213" t="s">
        <v>481</v>
      </c>
      <c r="L213" t="s">
        <v>25</v>
      </c>
      <c r="M213">
        <v>43</v>
      </c>
      <c r="N213" t="s">
        <v>26</v>
      </c>
      <c r="O213" t="s">
        <v>27</v>
      </c>
      <c r="P213" t="s">
        <v>473</v>
      </c>
      <c r="Q213" t="s">
        <v>133</v>
      </c>
      <c r="R213" t="s">
        <v>112</v>
      </c>
    </row>
    <row r="214" spans="1:18">
      <c r="A214" s="13">
        <v>77637</v>
      </c>
      <c r="B214" t="s">
        <v>482</v>
      </c>
      <c r="C214" t="s">
        <v>483</v>
      </c>
      <c r="D214" t="s">
        <v>37</v>
      </c>
      <c r="E214" t="s">
        <v>22</v>
      </c>
      <c r="F214" t="s">
        <v>34</v>
      </c>
      <c r="G214" t="s">
        <v>24</v>
      </c>
      <c r="H214" t="s">
        <v>438</v>
      </c>
      <c r="I214" t="s">
        <v>25</v>
      </c>
      <c r="J214" t="s">
        <v>72</v>
      </c>
      <c r="K214" t="s">
        <v>452</v>
      </c>
      <c r="L214" t="s">
        <v>25</v>
      </c>
      <c r="M214">
        <v>33</v>
      </c>
      <c r="N214" t="s">
        <v>26</v>
      </c>
      <c r="O214" t="s">
        <v>27</v>
      </c>
      <c r="P214" t="s">
        <v>473</v>
      </c>
      <c r="Q214" t="s">
        <v>133</v>
      </c>
      <c r="R214" t="s">
        <v>112</v>
      </c>
    </row>
    <row r="215" spans="1:18">
      <c r="A215" s="13">
        <v>73672</v>
      </c>
      <c r="B215" t="s">
        <v>322</v>
      </c>
      <c r="C215" t="s">
        <v>484</v>
      </c>
      <c r="D215" t="s">
        <v>37</v>
      </c>
      <c r="E215" t="s">
        <v>22</v>
      </c>
      <c r="F215" t="s">
        <v>34</v>
      </c>
      <c r="G215" t="s">
        <v>24</v>
      </c>
      <c r="H215" t="s">
        <v>485</v>
      </c>
      <c r="I215" t="s">
        <v>25</v>
      </c>
      <c r="J215" t="s">
        <v>472</v>
      </c>
      <c r="K215" t="s">
        <v>463</v>
      </c>
      <c r="L215" t="s">
        <v>25</v>
      </c>
      <c r="M215">
        <v>43</v>
      </c>
      <c r="N215" t="s">
        <v>26</v>
      </c>
      <c r="O215" t="s">
        <v>27</v>
      </c>
      <c r="P215" t="s">
        <v>473</v>
      </c>
      <c r="Q215" t="s">
        <v>133</v>
      </c>
      <c r="R215" t="s">
        <v>112</v>
      </c>
    </row>
    <row r="216" spans="1:18">
      <c r="A216" s="13">
        <v>73680</v>
      </c>
      <c r="B216" t="s">
        <v>183</v>
      </c>
      <c r="C216" t="s">
        <v>486</v>
      </c>
      <c r="D216" t="s">
        <v>37</v>
      </c>
      <c r="E216" t="s">
        <v>22</v>
      </c>
      <c r="F216" t="s">
        <v>34</v>
      </c>
      <c r="G216" t="s">
        <v>24</v>
      </c>
      <c r="H216" t="s">
        <v>487</v>
      </c>
      <c r="I216" t="s">
        <v>25</v>
      </c>
      <c r="J216" t="s">
        <v>472</v>
      </c>
      <c r="K216" t="s">
        <v>488</v>
      </c>
      <c r="L216" t="s">
        <v>25</v>
      </c>
      <c r="M216">
        <v>43</v>
      </c>
      <c r="N216" t="s">
        <v>26</v>
      </c>
      <c r="O216" t="s">
        <v>27</v>
      </c>
      <c r="P216" t="s">
        <v>473</v>
      </c>
      <c r="Q216" t="s">
        <v>133</v>
      </c>
      <c r="R216" t="s">
        <v>112</v>
      </c>
    </row>
    <row r="218" spans="1:18">
      <c r="A218" s="13" t="s">
        <v>8</v>
      </c>
      <c r="B218" t="s">
        <v>9</v>
      </c>
      <c r="C218" t="s">
        <v>10</v>
      </c>
      <c r="D218" t="s">
        <v>11</v>
      </c>
      <c r="E218" t="s">
        <v>12</v>
      </c>
      <c r="F218" t="s">
        <v>13</v>
      </c>
      <c r="G218" t="s">
        <v>14</v>
      </c>
      <c r="H218" t="s">
        <v>15</v>
      </c>
      <c r="I218" t="s">
        <v>16</v>
      </c>
      <c r="J218" t="s">
        <v>17</v>
      </c>
      <c r="K218" t="s">
        <v>18</v>
      </c>
      <c r="L218" t="s">
        <v>16</v>
      </c>
      <c r="M218" t="s">
        <v>19</v>
      </c>
      <c r="N218" t="s">
        <v>20</v>
      </c>
      <c r="O218" t="s">
        <v>21</v>
      </c>
      <c r="P218" t="s">
        <v>128</v>
      </c>
      <c r="Q218" t="s">
        <v>129</v>
      </c>
      <c r="R218" t="s">
        <v>111</v>
      </c>
    </row>
    <row r="219" spans="1:18">
      <c r="A219" s="13">
        <v>80398</v>
      </c>
      <c r="B219" t="s">
        <v>193</v>
      </c>
      <c r="C219" t="s">
        <v>489</v>
      </c>
      <c r="D219" t="s">
        <v>30</v>
      </c>
      <c r="E219" t="s">
        <v>22</v>
      </c>
      <c r="F219" t="s">
        <v>23</v>
      </c>
      <c r="G219" t="s">
        <v>24</v>
      </c>
      <c r="H219" t="s">
        <v>490</v>
      </c>
      <c r="I219" t="s">
        <v>25</v>
      </c>
      <c r="J219" t="s">
        <v>100</v>
      </c>
      <c r="K219" t="s">
        <v>491</v>
      </c>
      <c r="L219" t="s">
        <v>25</v>
      </c>
      <c r="M219">
        <v>36</v>
      </c>
      <c r="N219" t="s">
        <v>26</v>
      </c>
      <c r="O219" t="s">
        <v>27</v>
      </c>
      <c r="P219" t="s">
        <v>27</v>
      </c>
      <c r="Q219" t="s">
        <v>133</v>
      </c>
      <c r="R219" t="s">
        <v>112</v>
      </c>
    </row>
    <row r="220" spans="1:18">
      <c r="A220" s="13">
        <v>18078</v>
      </c>
      <c r="B220" t="s">
        <v>197</v>
      </c>
      <c r="C220" t="s">
        <v>492</v>
      </c>
      <c r="D220" t="s">
        <v>30</v>
      </c>
      <c r="E220" t="s">
        <v>22</v>
      </c>
      <c r="F220" t="s">
        <v>23</v>
      </c>
      <c r="G220" t="s">
        <v>24</v>
      </c>
      <c r="H220" t="s">
        <v>493</v>
      </c>
      <c r="I220" t="s">
        <v>25</v>
      </c>
      <c r="J220" t="s">
        <v>100</v>
      </c>
      <c r="K220" t="s">
        <v>494</v>
      </c>
      <c r="L220" t="s">
        <v>25</v>
      </c>
      <c r="M220">
        <v>36</v>
      </c>
      <c r="N220" t="s">
        <v>26</v>
      </c>
      <c r="O220" t="s">
        <v>27</v>
      </c>
      <c r="P220" t="s">
        <v>27</v>
      </c>
      <c r="Q220" t="s">
        <v>133</v>
      </c>
      <c r="R220" t="s">
        <v>112</v>
      </c>
    </row>
    <row r="221" spans="1:18">
      <c r="A221" s="13">
        <v>18081</v>
      </c>
      <c r="B221" t="s">
        <v>201</v>
      </c>
      <c r="C221" t="s">
        <v>495</v>
      </c>
      <c r="D221" t="s">
        <v>30</v>
      </c>
      <c r="E221" t="s">
        <v>22</v>
      </c>
      <c r="F221" t="s">
        <v>23</v>
      </c>
      <c r="G221" t="s">
        <v>24</v>
      </c>
      <c r="H221" t="s">
        <v>496</v>
      </c>
      <c r="I221" t="s">
        <v>25</v>
      </c>
      <c r="J221" t="s">
        <v>100</v>
      </c>
      <c r="K221" t="s">
        <v>497</v>
      </c>
      <c r="L221" t="s">
        <v>25</v>
      </c>
      <c r="M221">
        <v>36</v>
      </c>
      <c r="N221" t="s">
        <v>26</v>
      </c>
      <c r="O221" t="s">
        <v>27</v>
      </c>
      <c r="P221" t="s">
        <v>27</v>
      </c>
      <c r="Q221" t="s">
        <v>133</v>
      </c>
      <c r="R221" t="s">
        <v>112</v>
      </c>
    </row>
    <row r="222" spans="1:18">
      <c r="A222" s="13">
        <v>18084</v>
      </c>
      <c r="B222" t="s">
        <v>205</v>
      </c>
      <c r="C222" t="s">
        <v>498</v>
      </c>
      <c r="D222" t="s">
        <v>30</v>
      </c>
      <c r="E222" t="s">
        <v>22</v>
      </c>
      <c r="F222" t="s">
        <v>23</v>
      </c>
      <c r="G222" t="s">
        <v>24</v>
      </c>
      <c r="H222" t="s">
        <v>499</v>
      </c>
      <c r="I222" t="s">
        <v>25</v>
      </c>
      <c r="J222" t="s">
        <v>100</v>
      </c>
      <c r="K222" t="s">
        <v>500</v>
      </c>
      <c r="L222" t="s">
        <v>25</v>
      </c>
      <c r="M222">
        <v>36</v>
      </c>
      <c r="N222" t="s">
        <v>26</v>
      </c>
      <c r="O222" t="s">
        <v>27</v>
      </c>
      <c r="P222" t="s">
        <v>27</v>
      </c>
      <c r="Q222" t="s">
        <v>133</v>
      </c>
      <c r="R222" t="s">
        <v>112</v>
      </c>
    </row>
    <row r="223" spans="1:18">
      <c r="A223" s="13">
        <v>18087</v>
      </c>
      <c r="B223" t="s">
        <v>252</v>
      </c>
      <c r="C223" t="s">
        <v>530</v>
      </c>
      <c r="D223" t="s">
        <v>30</v>
      </c>
      <c r="E223" t="s">
        <v>22</v>
      </c>
      <c r="F223" t="s">
        <v>23</v>
      </c>
      <c r="G223" t="s">
        <v>24</v>
      </c>
      <c r="H223" t="s">
        <v>531</v>
      </c>
      <c r="I223" t="s">
        <v>25</v>
      </c>
      <c r="J223" t="s">
        <v>100</v>
      </c>
      <c r="K223" t="s">
        <v>532</v>
      </c>
      <c r="L223" t="s">
        <v>25</v>
      </c>
      <c r="M223">
        <v>36</v>
      </c>
      <c r="N223" t="s">
        <v>26</v>
      </c>
      <c r="O223" t="s">
        <v>27</v>
      </c>
      <c r="P223" t="s">
        <v>27</v>
      </c>
      <c r="Q223" t="s">
        <v>133</v>
      </c>
      <c r="R223" t="s">
        <v>112</v>
      </c>
    </row>
    <row r="224" spans="1:18">
      <c r="A224" s="13" t="s">
        <v>8</v>
      </c>
      <c r="B224" t="s">
        <v>9</v>
      </c>
      <c r="C224" t="s">
        <v>10</v>
      </c>
      <c r="D224" t="s">
        <v>11</v>
      </c>
      <c r="E224" t="s">
        <v>12</v>
      </c>
      <c r="F224" t="s">
        <v>13</v>
      </c>
      <c r="G224" t="s">
        <v>14</v>
      </c>
      <c r="H224" t="s">
        <v>15</v>
      </c>
      <c r="I224" t="s">
        <v>16</v>
      </c>
      <c r="J224" t="s">
        <v>17</v>
      </c>
      <c r="K224" t="s">
        <v>18</v>
      </c>
      <c r="L224" t="s">
        <v>16</v>
      </c>
      <c r="M224" t="s">
        <v>19</v>
      </c>
      <c r="N224" t="s">
        <v>20</v>
      </c>
      <c r="O224" t="s">
        <v>21</v>
      </c>
      <c r="P224" t="s">
        <v>128</v>
      </c>
      <c r="Q224" t="s">
        <v>129</v>
      </c>
      <c r="R224" t="s">
        <v>111</v>
      </c>
    </row>
    <row r="225" spans="1:18">
      <c r="A225" s="13">
        <v>80172</v>
      </c>
      <c r="B225" t="s">
        <v>216</v>
      </c>
      <c r="C225" t="s">
        <v>448</v>
      </c>
      <c r="D225" t="s">
        <v>116</v>
      </c>
      <c r="E225" t="s">
        <v>22</v>
      </c>
      <c r="F225" t="s">
        <v>23</v>
      </c>
      <c r="G225" t="s">
        <v>24</v>
      </c>
      <c r="H225" t="s">
        <v>406</v>
      </c>
      <c r="I225" t="s">
        <v>25</v>
      </c>
      <c r="J225" t="s">
        <v>90</v>
      </c>
      <c r="K225" t="s">
        <v>501</v>
      </c>
      <c r="L225" t="s">
        <v>25</v>
      </c>
      <c r="M225">
        <v>36</v>
      </c>
      <c r="N225" t="s">
        <v>26</v>
      </c>
      <c r="O225" t="s">
        <v>27</v>
      </c>
      <c r="P225" t="s">
        <v>27</v>
      </c>
      <c r="Q225" t="s">
        <v>133</v>
      </c>
      <c r="R225" t="s">
        <v>112</v>
      </c>
    </row>
    <row r="226" spans="1:18">
      <c r="A226" s="13">
        <v>80177</v>
      </c>
      <c r="B226" t="s">
        <v>218</v>
      </c>
      <c r="C226" t="s">
        <v>489</v>
      </c>
      <c r="D226" t="s">
        <v>116</v>
      </c>
      <c r="E226" t="s">
        <v>22</v>
      </c>
      <c r="F226" t="s">
        <v>23</v>
      </c>
      <c r="G226" t="s">
        <v>24</v>
      </c>
      <c r="H226" t="s">
        <v>409</v>
      </c>
      <c r="I226" t="s">
        <v>25</v>
      </c>
      <c r="J226" t="s">
        <v>90</v>
      </c>
      <c r="K226" t="s">
        <v>502</v>
      </c>
      <c r="L226" t="s">
        <v>25</v>
      </c>
      <c r="M226">
        <v>36</v>
      </c>
      <c r="N226" t="s">
        <v>26</v>
      </c>
      <c r="O226" t="s">
        <v>27</v>
      </c>
      <c r="P226" t="s">
        <v>27</v>
      </c>
      <c r="Q226" t="s">
        <v>133</v>
      </c>
      <c r="R226" t="s">
        <v>112</v>
      </c>
    </row>
    <row r="227" spans="1:18">
      <c r="A227" s="13">
        <v>80179</v>
      </c>
      <c r="B227" t="s">
        <v>220</v>
      </c>
      <c r="C227" t="s">
        <v>492</v>
      </c>
      <c r="D227" t="s">
        <v>116</v>
      </c>
      <c r="E227" t="s">
        <v>22</v>
      </c>
      <c r="F227" t="s">
        <v>23</v>
      </c>
      <c r="G227" t="s">
        <v>24</v>
      </c>
      <c r="H227" t="s">
        <v>456</v>
      </c>
      <c r="I227" t="s">
        <v>25</v>
      </c>
      <c r="J227" t="s">
        <v>90</v>
      </c>
      <c r="K227" t="s">
        <v>503</v>
      </c>
      <c r="L227" t="s">
        <v>25</v>
      </c>
      <c r="M227">
        <v>36</v>
      </c>
      <c r="N227" t="s">
        <v>26</v>
      </c>
      <c r="O227" t="s">
        <v>27</v>
      </c>
      <c r="P227" t="s">
        <v>27</v>
      </c>
      <c r="Q227" t="s">
        <v>133</v>
      </c>
      <c r="R227" t="s">
        <v>112</v>
      </c>
    </row>
    <row r="228" spans="1:18">
      <c r="A228" s="13">
        <v>80181</v>
      </c>
      <c r="B228" t="s">
        <v>278</v>
      </c>
      <c r="C228" t="s">
        <v>495</v>
      </c>
      <c r="D228" t="s">
        <v>116</v>
      </c>
      <c r="E228" t="s">
        <v>22</v>
      </c>
      <c r="F228" t="s">
        <v>23</v>
      </c>
      <c r="G228" t="s">
        <v>24</v>
      </c>
      <c r="H228" t="s">
        <v>459</v>
      </c>
      <c r="I228" t="s">
        <v>25</v>
      </c>
      <c r="J228" t="s">
        <v>90</v>
      </c>
      <c r="K228" t="s">
        <v>504</v>
      </c>
      <c r="L228" t="s">
        <v>25</v>
      </c>
      <c r="M228">
        <v>36</v>
      </c>
      <c r="N228" t="s">
        <v>26</v>
      </c>
      <c r="O228" t="s">
        <v>27</v>
      </c>
      <c r="P228" t="s">
        <v>27</v>
      </c>
      <c r="Q228" t="s">
        <v>133</v>
      </c>
      <c r="R228" t="s">
        <v>112</v>
      </c>
    </row>
    <row r="229" spans="1:18">
      <c r="A229" s="13">
        <v>18056</v>
      </c>
      <c r="B229" t="s">
        <v>119</v>
      </c>
      <c r="C229" t="s">
        <v>498</v>
      </c>
      <c r="D229" t="s">
        <v>116</v>
      </c>
      <c r="E229" t="s">
        <v>22</v>
      </c>
      <c r="F229" t="s">
        <v>23</v>
      </c>
      <c r="G229" t="s">
        <v>24</v>
      </c>
      <c r="H229" t="s">
        <v>481</v>
      </c>
      <c r="I229" t="s">
        <v>25</v>
      </c>
      <c r="J229" t="s">
        <v>90</v>
      </c>
      <c r="K229" t="s">
        <v>505</v>
      </c>
      <c r="L229" t="s">
        <v>25</v>
      </c>
      <c r="M229">
        <v>36</v>
      </c>
      <c r="N229" t="s">
        <v>26</v>
      </c>
      <c r="O229" t="s">
        <v>27</v>
      </c>
      <c r="P229" t="s">
        <v>27</v>
      </c>
      <c r="Q229" t="s">
        <v>133</v>
      </c>
      <c r="R229" t="s">
        <v>112</v>
      </c>
    </row>
    <row r="231" spans="1:18">
      <c r="A231" s="13" t="s">
        <v>8</v>
      </c>
      <c r="B231" t="s">
        <v>9</v>
      </c>
      <c r="C231" t="s">
        <v>10</v>
      </c>
      <c r="D231" t="s">
        <v>11</v>
      </c>
      <c r="E231" t="s">
        <v>12</v>
      </c>
      <c r="F231" t="s">
        <v>13</v>
      </c>
      <c r="G231" t="s">
        <v>14</v>
      </c>
      <c r="H231" t="s">
        <v>15</v>
      </c>
      <c r="I231" t="s">
        <v>16</v>
      </c>
      <c r="J231" t="s">
        <v>17</v>
      </c>
      <c r="K231" t="s">
        <v>18</v>
      </c>
      <c r="L231" t="s">
        <v>16</v>
      </c>
      <c r="M231" t="s">
        <v>19</v>
      </c>
      <c r="N231" t="s">
        <v>20</v>
      </c>
      <c r="O231" t="s">
        <v>21</v>
      </c>
      <c r="P231" t="s">
        <v>128</v>
      </c>
      <c r="Q231" t="s">
        <v>129</v>
      </c>
      <c r="R231" t="s">
        <v>111</v>
      </c>
    </row>
    <row r="232" spans="1:18">
      <c r="A232" s="13">
        <v>68859</v>
      </c>
      <c r="B232" t="s">
        <v>222</v>
      </c>
      <c r="C232" t="s">
        <v>448</v>
      </c>
      <c r="D232" t="s">
        <v>79</v>
      </c>
      <c r="E232" t="s">
        <v>22</v>
      </c>
      <c r="F232" t="s">
        <v>23</v>
      </c>
      <c r="G232" t="s">
        <v>24</v>
      </c>
      <c r="H232" t="s">
        <v>462</v>
      </c>
      <c r="I232" t="s">
        <v>25</v>
      </c>
      <c r="J232" t="s">
        <v>94</v>
      </c>
      <c r="K232" t="s">
        <v>463</v>
      </c>
      <c r="L232" t="s">
        <v>25</v>
      </c>
      <c r="M232">
        <v>37</v>
      </c>
      <c r="N232" t="s">
        <v>26</v>
      </c>
      <c r="O232" t="s">
        <v>27</v>
      </c>
      <c r="P232" t="s">
        <v>27</v>
      </c>
      <c r="Q232" t="s">
        <v>133</v>
      </c>
      <c r="R232" t="s">
        <v>112</v>
      </c>
    </row>
    <row r="233" spans="1:18">
      <c r="A233" s="13">
        <v>68863</v>
      </c>
      <c r="B233" t="s">
        <v>224</v>
      </c>
      <c r="C233" t="s">
        <v>489</v>
      </c>
      <c r="D233" t="s">
        <v>79</v>
      </c>
      <c r="E233" t="s">
        <v>22</v>
      </c>
      <c r="F233" t="s">
        <v>23</v>
      </c>
      <c r="G233" t="s">
        <v>24</v>
      </c>
      <c r="H233" t="s">
        <v>431</v>
      </c>
      <c r="I233" t="s">
        <v>25</v>
      </c>
      <c r="J233" t="s">
        <v>94</v>
      </c>
      <c r="K233" t="s">
        <v>488</v>
      </c>
      <c r="L233" t="s">
        <v>25</v>
      </c>
      <c r="M233">
        <v>37</v>
      </c>
      <c r="N233" t="s">
        <v>26</v>
      </c>
      <c r="O233" t="s">
        <v>27</v>
      </c>
      <c r="P233" t="s">
        <v>27</v>
      </c>
      <c r="Q233" t="s">
        <v>133</v>
      </c>
      <c r="R233" t="s">
        <v>112</v>
      </c>
    </row>
    <row r="234" spans="1:18">
      <c r="A234" s="13">
        <v>68865</v>
      </c>
      <c r="B234" t="s">
        <v>228</v>
      </c>
      <c r="C234" t="s">
        <v>506</v>
      </c>
      <c r="D234" t="s">
        <v>79</v>
      </c>
      <c r="E234" t="s">
        <v>22</v>
      </c>
      <c r="F234" t="s">
        <v>23</v>
      </c>
      <c r="G234" t="s">
        <v>24</v>
      </c>
      <c r="H234" t="s">
        <v>434</v>
      </c>
      <c r="I234" t="s">
        <v>25</v>
      </c>
      <c r="J234" t="s">
        <v>94</v>
      </c>
      <c r="K234" t="s">
        <v>507</v>
      </c>
      <c r="L234" t="s">
        <v>25</v>
      </c>
      <c r="M234">
        <v>37</v>
      </c>
      <c r="N234" t="s">
        <v>26</v>
      </c>
      <c r="O234" t="s">
        <v>27</v>
      </c>
      <c r="P234" t="s">
        <v>27</v>
      </c>
      <c r="Q234" t="s">
        <v>133</v>
      </c>
      <c r="R234" t="s">
        <v>112</v>
      </c>
    </row>
    <row r="235" spans="1:18">
      <c r="A235" s="13">
        <v>68867</v>
      </c>
      <c r="B235" t="s">
        <v>232</v>
      </c>
      <c r="C235" t="s">
        <v>508</v>
      </c>
      <c r="D235" t="s">
        <v>79</v>
      </c>
      <c r="E235" t="s">
        <v>22</v>
      </c>
      <c r="F235" t="s">
        <v>23</v>
      </c>
      <c r="G235" t="s">
        <v>24</v>
      </c>
      <c r="H235" t="s">
        <v>509</v>
      </c>
      <c r="I235" t="s">
        <v>25</v>
      </c>
      <c r="J235" t="s">
        <v>94</v>
      </c>
      <c r="K235" t="s">
        <v>510</v>
      </c>
      <c r="L235" t="s">
        <v>25</v>
      </c>
      <c r="M235">
        <v>37</v>
      </c>
      <c r="N235" t="s">
        <v>26</v>
      </c>
      <c r="O235" t="s">
        <v>27</v>
      </c>
      <c r="P235" t="s">
        <v>27</v>
      </c>
      <c r="Q235" t="s">
        <v>133</v>
      </c>
      <c r="R235" t="s">
        <v>112</v>
      </c>
    </row>
    <row r="236" spans="1:18">
      <c r="A236" s="13">
        <v>68869</v>
      </c>
      <c r="B236" t="s">
        <v>236</v>
      </c>
      <c r="C236" t="s">
        <v>511</v>
      </c>
      <c r="D236" t="s">
        <v>79</v>
      </c>
      <c r="E236" t="s">
        <v>22</v>
      </c>
      <c r="F236" t="s">
        <v>23</v>
      </c>
      <c r="G236" t="s">
        <v>24</v>
      </c>
      <c r="H236" t="s">
        <v>512</v>
      </c>
      <c r="I236" t="s">
        <v>25</v>
      </c>
      <c r="J236" t="s">
        <v>94</v>
      </c>
      <c r="K236" t="s">
        <v>513</v>
      </c>
      <c r="L236" t="s">
        <v>25</v>
      </c>
      <c r="M236">
        <v>37</v>
      </c>
      <c r="N236" t="s">
        <v>26</v>
      </c>
      <c r="O236" t="s">
        <v>27</v>
      </c>
      <c r="P236" t="s">
        <v>27</v>
      </c>
      <c r="Q236" t="s">
        <v>133</v>
      </c>
      <c r="R236" t="s">
        <v>112</v>
      </c>
    </row>
    <row r="238" spans="1:18">
      <c r="A238" s="13" t="s">
        <v>8</v>
      </c>
      <c r="B238" t="s">
        <v>9</v>
      </c>
      <c r="C238" t="s">
        <v>10</v>
      </c>
      <c r="D238" t="s">
        <v>11</v>
      </c>
      <c r="E238" t="s">
        <v>12</v>
      </c>
      <c r="F238" t="s">
        <v>13</v>
      </c>
      <c r="G238" t="s">
        <v>14</v>
      </c>
      <c r="H238" t="s">
        <v>15</v>
      </c>
      <c r="I238" t="s">
        <v>16</v>
      </c>
      <c r="J238" t="s">
        <v>17</v>
      </c>
      <c r="K238" t="s">
        <v>18</v>
      </c>
      <c r="L238" t="s">
        <v>16</v>
      </c>
      <c r="M238" t="s">
        <v>19</v>
      </c>
      <c r="N238" t="s">
        <v>20</v>
      </c>
      <c r="O238" t="s">
        <v>21</v>
      </c>
      <c r="P238" t="s">
        <v>128</v>
      </c>
      <c r="Q238" t="s">
        <v>129</v>
      </c>
      <c r="R238" t="s">
        <v>111</v>
      </c>
    </row>
    <row r="239" spans="1:18">
      <c r="A239" s="13">
        <v>79751</v>
      </c>
      <c r="B239" t="s">
        <v>358</v>
      </c>
      <c r="C239" t="s">
        <v>303</v>
      </c>
      <c r="D239" t="s">
        <v>31</v>
      </c>
      <c r="E239" t="s">
        <v>22</v>
      </c>
      <c r="F239" t="s">
        <v>34</v>
      </c>
      <c r="G239" t="s">
        <v>24</v>
      </c>
      <c r="H239" t="s">
        <v>394</v>
      </c>
      <c r="I239" t="s">
        <v>25</v>
      </c>
      <c r="J239" t="s">
        <v>78</v>
      </c>
      <c r="K239" t="s">
        <v>514</v>
      </c>
      <c r="L239" t="s">
        <v>25</v>
      </c>
      <c r="M239">
        <v>43</v>
      </c>
      <c r="N239" t="s">
        <v>26</v>
      </c>
      <c r="O239" t="s">
        <v>27</v>
      </c>
      <c r="P239" t="s">
        <v>27</v>
      </c>
      <c r="Q239" t="s">
        <v>133</v>
      </c>
      <c r="R239" t="s">
        <v>112</v>
      </c>
    </row>
    <row r="240" spans="1:18">
      <c r="A240" s="13">
        <v>85310</v>
      </c>
      <c r="B240" t="s">
        <v>180</v>
      </c>
      <c r="C240" t="s">
        <v>515</v>
      </c>
      <c r="D240" t="s">
        <v>31</v>
      </c>
      <c r="E240" t="s">
        <v>22</v>
      </c>
      <c r="F240" t="s">
        <v>34</v>
      </c>
      <c r="G240" t="s">
        <v>24</v>
      </c>
      <c r="H240" t="s">
        <v>450</v>
      </c>
      <c r="I240" t="s">
        <v>25</v>
      </c>
      <c r="J240" t="s">
        <v>78</v>
      </c>
      <c r="K240" t="s">
        <v>516</v>
      </c>
      <c r="L240" t="s">
        <v>25</v>
      </c>
      <c r="M240">
        <v>43</v>
      </c>
      <c r="N240" t="s">
        <v>26</v>
      </c>
      <c r="O240" t="s">
        <v>27</v>
      </c>
      <c r="P240" t="s">
        <v>27</v>
      </c>
      <c r="Q240" t="s">
        <v>133</v>
      </c>
      <c r="R240" t="s">
        <v>112</v>
      </c>
    </row>
    <row r="241" spans="1:18">
      <c r="A241" s="13">
        <v>85312</v>
      </c>
      <c r="B241" t="s">
        <v>240</v>
      </c>
      <c r="C241" t="s">
        <v>517</v>
      </c>
      <c r="D241" t="s">
        <v>31</v>
      </c>
      <c r="E241" t="s">
        <v>22</v>
      </c>
      <c r="F241" t="s">
        <v>34</v>
      </c>
      <c r="G241" t="s">
        <v>24</v>
      </c>
      <c r="H241" t="s">
        <v>451</v>
      </c>
      <c r="I241" t="s">
        <v>25</v>
      </c>
      <c r="J241" t="s">
        <v>78</v>
      </c>
      <c r="K241" t="s">
        <v>518</v>
      </c>
      <c r="L241" t="s">
        <v>25</v>
      </c>
      <c r="M241">
        <v>43</v>
      </c>
      <c r="N241" t="s">
        <v>26</v>
      </c>
      <c r="O241" t="s">
        <v>27</v>
      </c>
      <c r="P241" t="s">
        <v>27</v>
      </c>
      <c r="Q241" t="s">
        <v>133</v>
      </c>
      <c r="R241" t="s">
        <v>112</v>
      </c>
    </row>
    <row r="242" spans="1:18">
      <c r="A242" s="13">
        <v>85318</v>
      </c>
      <c r="B242" t="s">
        <v>243</v>
      </c>
      <c r="C242" t="s">
        <v>519</v>
      </c>
      <c r="D242" t="s">
        <v>31</v>
      </c>
      <c r="E242" t="s">
        <v>22</v>
      </c>
      <c r="F242" t="s">
        <v>34</v>
      </c>
      <c r="G242" t="s">
        <v>24</v>
      </c>
      <c r="H242" t="s">
        <v>452</v>
      </c>
      <c r="I242" t="s">
        <v>25</v>
      </c>
      <c r="J242" t="s">
        <v>78</v>
      </c>
      <c r="K242" t="s">
        <v>520</v>
      </c>
      <c r="L242" t="s">
        <v>25</v>
      </c>
      <c r="M242">
        <v>43</v>
      </c>
      <c r="N242" t="s">
        <v>26</v>
      </c>
      <c r="O242" t="s">
        <v>27</v>
      </c>
      <c r="P242" t="s">
        <v>27</v>
      </c>
      <c r="Q242" t="s">
        <v>133</v>
      </c>
      <c r="R242" t="s">
        <v>112</v>
      </c>
    </row>
    <row r="243" spans="1:18">
      <c r="A243" s="13">
        <v>85320</v>
      </c>
      <c r="B243" t="s">
        <v>246</v>
      </c>
      <c r="C243" t="s">
        <v>521</v>
      </c>
      <c r="D243" t="s">
        <v>31</v>
      </c>
      <c r="E243" t="s">
        <v>22</v>
      </c>
      <c r="F243" t="s">
        <v>34</v>
      </c>
      <c r="G243" t="s">
        <v>24</v>
      </c>
      <c r="H243" t="s">
        <v>453</v>
      </c>
      <c r="I243" t="s">
        <v>25</v>
      </c>
      <c r="J243" t="s">
        <v>78</v>
      </c>
      <c r="K243" t="s">
        <v>522</v>
      </c>
      <c r="L243" t="s">
        <v>25</v>
      </c>
      <c r="M243">
        <v>43</v>
      </c>
      <c r="N243" t="s">
        <v>26</v>
      </c>
      <c r="O243" t="s">
        <v>27</v>
      </c>
      <c r="P243" t="s">
        <v>27</v>
      </c>
      <c r="Q243" t="s">
        <v>133</v>
      </c>
      <c r="R243" t="s">
        <v>112</v>
      </c>
    </row>
    <row r="245" spans="1:18">
      <c r="A245" s="13" t="s">
        <v>8</v>
      </c>
      <c r="B245" t="s">
        <v>9</v>
      </c>
      <c r="C245" t="s">
        <v>10</v>
      </c>
      <c r="D245" t="s">
        <v>11</v>
      </c>
      <c r="E245" t="s">
        <v>12</v>
      </c>
      <c r="F245" t="s">
        <v>13</v>
      </c>
      <c r="G245" t="s">
        <v>14</v>
      </c>
      <c r="H245" t="s">
        <v>15</v>
      </c>
      <c r="I245" t="s">
        <v>16</v>
      </c>
      <c r="J245" t="s">
        <v>17</v>
      </c>
      <c r="K245" t="s">
        <v>18</v>
      </c>
      <c r="L245" t="s">
        <v>16</v>
      </c>
      <c r="M245" t="s">
        <v>19</v>
      </c>
      <c r="N245" t="s">
        <v>20</v>
      </c>
      <c r="O245" t="s">
        <v>21</v>
      </c>
      <c r="P245" t="s">
        <v>128</v>
      </c>
      <c r="Q245" t="s">
        <v>129</v>
      </c>
      <c r="R245" t="s">
        <v>111</v>
      </c>
    </row>
    <row r="246" spans="1:18">
      <c r="A246" s="13">
        <v>73680</v>
      </c>
      <c r="B246" t="s">
        <v>183</v>
      </c>
      <c r="C246" t="s">
        <v>486</v>
      </c>
      <c r="D246" t="s">
        <v>37</v>
      </c>
      <c r="E246" t="s">
        <v>22</v>
      </c>
      <c r="F246" t="s">
        <v>34</v>
      </c>
      <c r="G246" t="s">
        <v>24</v>
      </c>
      <c r="H246" t="s">
        <v>487</v>
      </c>
      <c r="I246" t="s">
        <v>25</v>
      </c>
      <c r="J246" t="s">
        <v>472</v>
      </c>
      <c r="K246" t="s">
        <v>488</v>
      </c>
      <c r="L246" t="s">
        <v>25</v>
      </c>
      <c r="M246">
        <v>43</v>
      </c>
      <c r="N246" t="s">
        <v>26</v>
      </c>
      <c r="O246" t="s">
        <v>27</v>
      </c>
      <c r="P246" t="s">
        <v>473</v>
      </c>
      <c r="Q246" t="s">
        <v>133</v>
      </c>
      <c r="R246" t="s">
        <v>112</v>
      </c>
    </row>
    <row r="247" spans="1:18">
      <c r="A247" s="13">
        <v>73683</v>
      </c>
      <c r="B247" t="s">
        <v>367</v>
      </c>
      <c r="C247" t="s">
        <v>523</v>
      </c>
      <c r="D247" t="s">
        <v>37</v>
      </c>
      <c r="E247" t="s">
        <v>22</v>
      </c>
      <c r="F247" t="s">
        <v>34</v>
      </c>
      <c r="G247" t="s">
        <v>24</v>
      </c>
      <c r="H247" t="s">
        <v>524</v>
      </c>
      <c r="I247" t="s">
        <v>25</v>
      </c>
      <c r="J247" t="s">
        <v>472</v>
      </c>
      <c r="K247" t="s">
        <v>507</v>
      </c>
      <c r="L247" t="s">
        <v>25</v>
      </c>
      <c r="M247">
        <v>43</v>
      </c>
      <c r="N247" t="s">
        <v>26</v>
      </c>
      <c r="O247" t="s">
        <v>27</v>
      </c>
      <c r="P247" t="s">
        <v>27</v>
      </c>
      <c r="Q247" t="s">
        <v>133</v>
      </c>
      <c r="R247" t="s">
        <v>112</v>
      </c>
    </row>
    <row r="248" spans="1:18">
      <c r="A248" s="13">
        <v>73696</v>
      </c>
      <c r="B248" t="s">
        <v>370</v>
      </c>
      <c r="C248" t="s">
        <v>525</v>
      </c>
      <c r="D248" t="s">
        <v>37</v>
      </c>
      <c r="E248" t="s">
        <v>22</v>
      </c>
      <c r="F248" t="s">
        <v>34</v>
      </c>
      <c r="G248" t="s">
        <v>24</v>
      </c>
      <c r="H248" t="s">
        <v>478</v>
      </c>
      <c r="I248" t="s">
        <v>25</v>
      </c>
      <c r="J248" t="s">
        <v>472</v>
      </c>
      <c r="K248" t="s">
        <v>510</v>
      </c>
      <c r="L248" t="s">
        <v>25</v>
      </c>
      <c r="M248">
        <v>43</v>
      </c>
      <c r="N248" t="s">
        <v>26</v>
      </c>
      <c r="O248" t="s">
        <v>27</v>
      </c>
      <c r="P248" t="s">
        <v>27</v>
      </c>
      <c r="Q248" t="s">
        <v>133</v>
      </c>
      <c r="R248" t="s">
        <v>112</v>
      </c>
    </row>
    <row r="249" spans="1:18">
      <c r="A249" s="13">
        <v>85379</v>
      </c>
      <c r="B249" t="s">
        <v>105</v>
      </c>
      <c r="C249" t="s">
        <v>526</v>
      </c>
      <c r="D249" t="s">
        <v>37</v>
      </c>
      <c r="E249" t="s">
        <v>22</v>
      </c>
      <c r="F249" t="s">
        <v>34</v>
      </c>
      <c r="G249" t="s">
        <v>24</v>
      </c>
      <c r="H249" t="s">
        <v>527</v>
      </c>
      <c r="I249" t="s">
        <v>25</v>
      </c>
      <c r="J249" t="s">
        <v>472</v>
      </c>
      <c r="K249" t="s">
        <v>513</v>
      </c>
      <c r="L249" t="s">
        <v>25</v>
      </c>
      <c r="M249">
        <v>43</v>
      </c>
      <c r="N249" t="s">
        <v>26</v>
      </c>
      <c r="O249" t="s">
        <v>27</v>
      </c>
      <c r="P249" t="s">
        <v>27</v>
      </c>
      <c r="Q249" t="s">
        <v>133</v>
      </c>
      <c r="R249" t="s">
        <v>112</v>
      </c>
    </row>
    <row r="250" spans="1:18">
      <c r="A250" s="13">
        <v>85397</v>
      </c>
      <c r="B250" t="s">
        <v>190</v>
      </c>
      <c r="C250" t="s">
        <v>528</v>
      </c>
      <c r="D250" t="s">
        <v>37</v>
      </c>
      <c r="E250" t="s">
        <v>22</v>
      </c>
      <c r="F250" t="s">
        <v>34</v>
      </c>
      <c r="G250" t="s">
        <v>24</v>
      </c>
      <c r="H250" t="s">
        <v>461</v>
      </c>
      <c r="I250" t="s">
        <v>25</v>
      </c>
      <c r="J250" t="s">
        <v>472</v>
      </c>
      <c r="K250" t="s">
        <v>529</v>
      </c>
      <c r="L250" t="s">
        <v>25</v>
      </c>
      <c r="M250">
        <v>43</v>
      </c>
      <c r="N250" t="s">
        <v>26</v>
      </c>
      <c r="O250" t="s">
        <v>27</v>
      </c>
      <c r="P250" t="s">
        <v>27</v>
      </c>
      <c r="Q250" t="s">
        <v>133</v>
      </c>
      <c r="R250" t="s">
        <v>112</v>
      </c>
    </row>
    <row r="252" spans="1:18">
      <c r="A252" s="13" t="s">
        <v>8</v>
      </c>
      <c r="B252" t="s">
        <v>9</v>
      </c>
      <c r="C252" t="s">
        <v>10</v>
      </c>
      <c r="D252" t="s">
        <v>11</v>
      </c>
      <c r="E252" t="s">
        <v>12</v>
      </c>
      <c r="F252" t="s">
        <v>13</v>
      </c>
      <c r="G252" t="s">
        <v>14</v>
      </c>
      <c r="H252" t="s">
        <v>15</v>
      </c>
      <c r="I252" t="s">
        <v>16</v>
      </c>
      <c r="J252" t="s">
        <v>17</v>
      </c>
      <c r="K252" t="s">
        <v>18</v>
      </c>
      <c r="L252" t="s">
        <v>16</v>
      </c>
      <c r="M252" t="s">
        <v>19</v>
      </c>
      <c r="N252" t="s">
        <v>20</v>
      </c>
      <c r="O252" t="s">
        <v>21</v>
      </c>
      <c r="P252" t="s">
        <v>128</v>
      </c>
      <c r="Q252" t="s">
        <v>129</v>
      </c>
      <c r="R252" t="s">
        <v>111</v>
      </c>
    </row>
    <row r="253" spans="1:18">
      <c r="A253" s="13">
        <v>18087</v>
      </c>
      <c r="B253" t="s">
        <v>252</v>
      </c>
      <c r="C253" t="s">
        <v>530</v>
      </c>
      <c r="D253" t="s">
        <v>30</v>
      </c>
      <c r="E253" t="s">
        <v>22</v>
      </c>
      <c r="F253" t="s">
        <v>23</v>
      </c>
      <c r="G253" t="s">
        <v>24</v>
      </c>
      <c r="H253" t="s">
        <v>531</v>
      </c>
      <c r="I253" t="s">
        <v>25</v>
      </c>
      <c r="J253" t="s">
        <v>100</v>
      </c>
      <c r="K253" t="s">
        <v>532</v>
      </c>
      <c r="L253" t="s">
        <v>25</v>
      </c>
      <c r="M253">
        <v>36</v>
      </c>
      <c r="N253" t="s">
        <v>26</v>
      </c>
      <c r="O253" t="s">
        <v>27</v>
      </c>
      <c r="P253" t="s">
        <v>27</v>
      </c>
      <c r="Q253" t="s">
        <v>133</v>
      </c>
      <c r="R253" t="s">
        <v>112</v>
      </c>
    </row>
    <row r="254" spans="1:18">
      <c r="A254" s="13">
        <v>18090</v>
      </c>
      <c r="B254" t="s">
        <v>264</v>
      </c>
      <c r="C254" t="s">
        <v>533</v>
      </c>
      <c r="D254" t="s">
        <v>30</v>
      </c>
      <c r="E254" t="s">
        <v>22</v>
      </c>
      <c r="F254" t="s">
        <v>23</v>
      </c>
      <c r="G254" t="s">
        <v>24</v>
      </c>
      <c r="H254" t="s">
        <v>534</v>
      </c>
      <c r="I254" t="s">
        <v>25</v>
      </c>
      <c r="J254" t="s">
        <v>100</v>
      </c>
      <c r="K254" t="s">
        <v>535</v>
      </c>
      <c r="L254" t="s">
        <v>25</v>
      </c>
      <c r="M254">
        <v>36</v>
      </c>
      <c r="N254" t="s">
        <v>26</v>
      </c>
      <c r="O254" t="s">
        <v>27</v>
      </c>
      <c r="P254" t="s">
        <v>27</v>
      </c>
      <c r="Q254" t="s">
        <v>133</v>
      </c>
      <c r="R254" t="s">
        <v>112</v>
      </c>
    </row>
    <row r="255" spans="1:18">
      <c r="A255" s="13">
        <v>18093</v>
      </c>
      <c r="B255" t="s">
        <v>268</v>
      </c>
      <c r="C255" t="s">
        <v>536</v>
      </c>
      <c r="D255" t="s">
        <v>30</v>
      </c>
      <c r="E255" t="s">
        <v>22</v>
      </c>
      <c r="F255" t="s">
        <v>23</v>
      </c>
      <c r="G255" t="s">
        <v>24</v>
      </c>
      <c r="H255" t="s">
        <v>537</v>
      </c>
      <c r="I255" t="s">
        <v>25</v>
      </c>
      <c r="J255" t="s">
        <v>100</v>
      </c>
      <c r="K255" t="s">
        <v>538</v>
      </c>
      <c r="L255" t="s">
        <v>25</v>
      </c>
      <c r="M255">
        <v>36</v>
      </c>
      <c r="N255" t="s">
        <v>26</v>
      </c>
      <c r="O255" t="s">
        <v>27</v>
      </c>
      <c r="P255" t="s">
        <v>27</v>
      </c>
      <c r="Q255" t="s">
        <v>133</v>
      </c>
      <c r="R255" t="s">
        <v>112</v>
      </c>
    </row>
    <row r="256" spans="1:18">
      <c r="A256" s="13">
        <v>18096</v>
      </c>
      <c r="B256" t="s">
        <v>120</v>
      </c>
      <c r="C256" t="s">
        <v>539</v>
      </c>
      <c r="D256" t="s">
        <v>30</v>
      </c>
      <c r="E256" t="s">
        <v>22</v>
      </c>
      <c r="F256" t="s">
        <v>23</v>
      </c>
      <c r="G256" t="s">
        <v>24</v>
      </c>
      <c r="H256" t="s">
        <v>540</v>
      </c>
      <c r="I256" t="s">
        <v>25</v>
      </c>
      <c r="J256" t="s">
        <v>100</v>
      </c>
      <c r="K256" t="s">
        <v>541</v>
      </c>
      <c r="L256" t="s">
        <v>25</v>
      </c>
      <c r="M256">
        <v>36</v>
      </c>
      <c r="N256" t="s">
        <v>26</v>
      </c>
      <c r="O256" t="s">
        <v>27</v>
      </c>
      <c r="P256" t="s">
        <v>27</v>
      </c>
      <c r="Q256" t="s">
        <v>133</v>
      </c>
      <c r="R256" t="s">
        <v>112</v>
      </c>
    </row>
    <row r="257" spans="1:18">
      <c r="A257" s="13">
        <v>18099</v>
      </c>
      <c r="B257" t="s">
        <v>121</v>
      </c>
      <c r="C257" t="s">
        <v>542</v>
      </c>
      <c r="D257" t="s">
        <v>30</v>
      </c>
      <c r="E257" t="s">
        <v>22</v>
      </c>
      <c r="F257" t="s">
        <v>23</v>
      </c>
      <c r="G257" t="s">
        <v>24</v>
      </c>
      <c r="H257" t="s">
        <v>543</v>
      </c>
      <c r="I257" t="s">
        <v>25</v>
      </c>
      <c r="J257" t="s">
        <v>100</v>
      </c>
      <c r="K257" t="s">
        <v>544</v>
      </c>
      <c r="L257" t="s">
        <v>25</v>
      </c>
      <c r="M257">
        <v>36</v>
      </c>
      <c r="N257" t="s">
        <v>26</v>
      </c>
      <c r="O257" t="s">
        <v>27</v>
      </c>
      <c r="P257" t="s">
        <v>27</v>
      </c>
      <c r="Q257" t="s">
        <v>133</v>
      </c>
      <c r="R257" t="s">
        <v>112</v>
      </c>
    </row>
    <row r="259" spans="1:18">
      <c r="A259" s="13" t="s">
        <v>8</v>
      </c>
      <c r="B259" t="s">
        <v>9</v>
      </c>
      <c r="C259" t="s">
        <v>10</v>
      </c>
      <c r="D259" t="s">
        <v>11</v>
      </c>
      <c r="E259" t="s">
        <v>12</v>
      </c>
      <c r="F259" t="s">
        <v>13</v>
      </c>
      <c r="G259" t="s">
        <v>14</v>
      </c>
      <c r="H259" t="s">
        <v>15</v>
      </c>
      <c r="I259" t="s">
        <v>16</v>
      </c>
      <c r="J259" t="s">
        <v>17</v>
      </c>
      <c r="K259" t="s">
        <v>18</v>
      </c>
      <c r="L259" t="s">
        <v>16</v>
      </c>
      <c r="M259" t="s">
        <v>19</v>
      </c>
      <c r="N259" t="s">
        <v>20</v>
      </c>
      <c r="O259" t="s">
        <v>21</v>
      </c>
      <c r="P259" t="s">
        <v>128</v>
      </c>
      <c r="Q259" t="s">
        <v>129</v>
      </c>
      <c r="R259" t="s">
        <v>111</v>
      </c>
    </row>
    <row r="260" spans="1:18">
      <c r="A260" s="13">
        <v>18056</v>
      </c>
      <c r="B260" t="s">
        <v>119</v>
      </c>
      <c r="C260" t="s">
        <v>498</v>
      </c>
      <c r="D260" t="s">
        <v>116</v>
      </c>
      <c r="E260" t="s">
        <v>22</v>
      </c>
      <c r="F260" t="s">
        <v>23</v>
      </c>
      <c r="G260" t="s">
        <v>24</v>
      </c>
      <c r="H260" t="s">
        <v>481</v>
      </c>
      <c r="I260" t="s">
        <v>25</v>
      </c>
      <c r="J260" t="s">
        <v>90</v>
      </c>
      <c r="K260" t="s">
        <v>505</v>
      </c>
      <c r="L260" t="s">
        <v>25</v>
      </c>
      <c r="M260">
        <v>36</v>
      </c>
      <c r="N260" t="s">
        <v>26</v>
      </c>
      <c r="O260" t="s">
        <v>27</v>
      </c>
      <c r="P260" t="s">
        <v>27</v>
      </c>
      <c r="Q260" t="s">
        <v>133</v>
      </c>
      <c r="R260" t="s">
        <v>112</v>
      </c>
    </row>
    <row r="261" spans="1:18">
      <c r="A261" s="13">
        <v>18058</v>
      </c>
      <c r="B261" t="s">
        <v>147</v>
      </c>
      <c r="C261" t="s">
        <v>530</v>
      </c>
      <c r="D261" t="s">
        <v>116</v>
      </c>
      <c r="E261" t="s">
        <v>22</v>
      </c>
      <c r="F261" t="s">
        <v>23</v>
      </c>
      <c r="G261" t="s">
        <v>24</v>
      </c>
      <c r="H261" t="s">
        <v>463</v>
      </c>
      <c r="I261" t="s">
        <v>25</v>
      </c>
      <c r="J261" t="s">
        <v>90</v>
      </c>
      <c r="K261" t="s">
        <v>545</v>
      </c>
      <c r="L261" t="s">
        <v>25</v>
      </c>
      <c r="M261">
        <v>36</v>
      </c>
      <c r="N261" t="s">
        <v>26</v>
      </c>
      <c r="O261" t="s">
        <v>27</v>
      </c>
      <c r="P261" t="s">
        <v>27</v>
      </c>
      <c r="Q261" t="s">
        <v>133</v>
      </c>
      <c r="R261" t="s">
        <v>112</v>
      </c>
    </row>
    <row r="262" spans="1:18">
      <c r="A262" s="13">
        <v>18060</v>
      </c>
      <c r="B262" t="s">
        <v>117</v>
      </c>
      <c r="C262" t="s">
        <v>546</v>
      </c>
      <c r="D262" t="s">
        <v>116</v>
      </c>
      <c r="E262" t="s">
        <v>22</v>
      </c>
      <c r="F262" t="s">
        <v>23</v>
      </c>
      <c r="G262" t="s">
        <v>24</v>
      </c>
      <c r="H262" t="s">
        <v>488</v>
      </c>
      <c r="I262" t="s">
        <v>25</v>
      </c>
      <c r="J262" t="s">
        <v>90</v>
      </c>
      <c r="K262" t="s">
        <v>547</v>
      </c>
      <c r="L262" t="s">
        <v>25</v>
      </c>
      <c r="M262">
        <v>36</v>
      </c>
      <c r="N262" t="s">
        <v>26</v>
      </c>
      <c r="O262" t="s">
        <v>27</v>
      </c>
      <c r="P262" t="s">
        <v>27</v>
      </c>
      <c r="Q262" t="s">
        <v>133</v>
      </c>
      <c r="R262" t="s">
        <v>112</v>
      </c>
    </row>
    <row r="263" spans="1:18">
      <c r="A263" s="13">
        <v>18062</v>
      </c>
      <c r="B263" t="s">
        <v>110</v>
      </c>
      <c r="C263" t="s">
        <v>536</v>
      </c>
      <c r="D263" t="s">
        <v>116</v>
      </c>
      <c r="E263" t="s">
        <v>22</v>
      </c>
      <c r="F263" t="s">
        <v>23</v>
      </c>
      <c r="G263" t="s">
        <v>24</v>
      </c>
      <c r="H263" t="s">
        <v>507</v>
      </c>
      <c r="I263" t="s">
        <v>25</v>
      </c>
      <c r="J263" t="s">
        <v>90</v>
      </c>
      <c r="K263" t="s">
        <v>548</v>
      </c>
      <c r="L263" t="s">
        <v>25</v>
      </c>
      <c r="M263">
        <v>36</v>
      </c>
      <c r="N263" t="s">
        <v>26</v>
      </c>
      <c r="O263" t="s">
        <v>27</v>
      </c>
      <c r="P263" t="s">
        <v>27</v>
      </c>
      <c r="Q263" t="s">
        <v>133</v>
      </c>
      <c r="R263" t="s">
        <v>112</v>
      </c>
    </row>
    <row r="264" spans="1:18">
      <c r="A264" s="13">
        <v>18064</v>
      </c>
      <c r="B264" t="s">
        <v>122</v>
      </c>
      <c r="C264" t="s">
        <v>539</v>
      </c>
      <c r="D264" t="s">
        <v>116</v>
      </c>
      <c r="E264" t="s">
        <v>22</v>
      </c>
      <c r="F264" t="s">
        <v>23</v>
      </c>
      <c r="G264" t="s">
        <v>24</v>
      </c>
      <c r="H264" t="s">
        <v>510</v>
      </c>
      <c r="I264" t="s">
        <v>25</v>
      </c>
      <c r="J264" t="s">
        <v>90</v>
      </c>
      <c r="K264" t="s">
        <v>549</v>
      </c>
      <c r="L264" t="s">
        <v>25</v>
      </c>
      <c r="M264">
        <v>36</v>
      </c>
      <c r="N264" t="s">
        <v>26</v>
      </c>
      <c r="O264" t="s">
        <v>27</v>
      </c>
      <c r="P264" t="s">
        <v>27</v>
      </c>
      <c r="Q264" t="s">
        <v>133</v>
      </c>
      <c r="R264" t="s">
        <v>112</v>
      </c>
    </row>
    <row r="266" spans="1:18">
      <c r="A266" s="13" t="s">
        <v>8</v>
      </c>
      <c r="B266" t="s">
        <v>9</v>
      </c>
      <c r="C266" t="s">
        <v>10</v>
      </c>
      <c r="D266" t="s">
        <v>11</v>
      </c>
      <c r="E266" t="s">
        <v>12</v>
      </c>
      <c r="F266" t="s">
        <v>13</v>
      </c>
      <c r="G266" t="s">
        <v>14</v>
      </c>
      <c r="H266" t="s">
        <v>15</v>
      </c>
      <c r="I266" t="s">
        <v>16</v>
      </c>
      <c r="J266" t="s">
        <v>17</v>
      </c>
      <c r="K266" t="s">
        <v>18</v>
      </c>
      <c r="L266" t="s">
        <v>16</v>
      </c>
      <c r="M266" t="s">
        <v>19</v>
      </c>
      <c r="N266" t="s">
        <v>20</v>
      </c>
      <c r="O266" t="s">
        <v>21</v>
      </c>
      <c r="P266" t="s">
        <v>128</v>
      </c>
      <c r="Q266" t="s">
        <v>129</v>
      </c>
      <c r="R266" t="s">
        <v>111</v>
      </c>
    </row>
    <row r="267" spans="1:18">
      <c r="A267" s="13">
        <v>68871</v>
      </c>
      <c r="B267" t="s">
        <v>550</v>
      </c>
      <c r="C267" t="s">
        <v>551</v>
      </c>
      <c r="D267" t="s">
        <v>79</v>
      </c>
      <c r="E267" t="s">
        <v>22</v>
      </c>
      <c r="F267" t="s">
        <v>23</v>
      </c>
      <c r="G267" t="s">
        <v>24</v>
      </c>
      <c r="H267" t="s">
        <v>552</v>
      </c>
      <c r="I267" t="s">
        <v>25</v>
      </c>
      <c r="J267" t="s">
        <v>94</v>
      </c>
      <c r="K267" t="s">
        <v>529</v>
      </c>
      <c r="L267" t="s">
        <v>25</v>
      </c>
      <c r="M267">
        <v>37</v>
      </c>
      <c r="N267" t="s">
        <v>26</v>
      </c>
      <c r="O267" t="s">
        <v>27</v>
      </c>
      <c r="P267" t="s">
        <v>27</v>
      </c>
      <c r="Q267" t="s">
        <v>133</v>
      </c>
      <c r="R267" t="s">
        <v>112</v>
      </c>
    </row>
    <row r="268" spans="1:18">
      <c r="A268" s="13">
        <v>68873</v>
      </c>
      <c r="B268" t="s">
        <v>288</v>
      </c>
      <c r="C268" t="s">
        <v>553</v>
      </c>
      <c r="D268" t="s">
        <v>79</v>
      </c>
      <c r="E268" t="s">
        <v>22</v>
      </c>
      <c r="F268" t="s">
        <v>23</v>
      </c>
      <c r="G268" t="s">
        <v>24</v>
      </c>
      <c r="H268" t="s">
        <v>554</v>
      </c>
      <c r="I268" t="s">
        <v>25</v>
      </c>
      <c r="J268" t="s">
        <v>94</v>
      </c>
      <c r="K268" t="s">
        <v>555</v>
      </c>
      <c r="L268" t="s">
        <v>25</v>
      </c>
      <c r="M268">
        <v>37</v>
      </c>
      <c r="N268" t="s">
        <v>26</v>
      </c>
      <c r="O268" t="s">
        <v>27</v>
      </c>
      <c r="P268" t="s">
        <v>27</v>
      </c>
      <c r="Q268" t="s">
        <v>133</v>
      </c>
      <c r="R268" t="s">
        <v>112</v>
      </c>
    </row>
    <row r="269" spans="1:18">
      <c r="A269" s="13">
        <v>19561</v>
      </c>
      <c r="B269" t="s">
        <v>150</v>
      </c>
      <c r="C269" t="s">
        <v>556</v>
      </c>
      <c r="D269" t="s">
        <v>79</v>
      </c>
      <c r="E269" t="s">
        <v>22</v>
      </c>
      <c r="F269" t="s">
        <v>23</v>
      </c>
      <c r="G269" t="s">
        <v>24</v>
      </c>
      <c r="H269" t="s">
        <v>557</v>
      </c>
      <c r="I269" t="s">
        <v>25</v>
      </c>
      <c r="J269" t="s">
        <v>94</v>
      </c>
      <c r="K269" t="s">
        <v>558</v>
      </c>
      <c r="L269" t="s">
        <v>25</v>
      </c>
      <c r="M269">
        <v>37</v>
      </c>
      <c r="N269" t="s">
        <v>26</v>
      </c>
      <c r="O269" t="s">
        <v>27</v>
      </c>
      <c r="P269" t="s">
        <v>27</v>
      </c>
      <c r="Q269" t="s">
        <v>133</v>
      </c>
      <c r="R269" t="s">
        <v>112</v>
      </c>
    </row>
    <row r="270" spans="1:18">
      <c r="A270" s="13">
        <v>19563</v>
      </c>
      <c r="B270" t="s">
        <v>559</v>
      </c>
      <c r="C270" t="s">
        <v>560</v>
      </c>
      <c r="D270" t="s">
        <v>79</v>
      </c>
      <c r="E270" t="s">
        <v>22</v>
      </c>
      <c r="F270" t="s">
        <v>23</v>
      </c>
      <c r="G270" t="s">
        <v>24</v>
      </c>
      <c r="H270" t="s">
        <v>561</v>
      </c>
      <c r="I270" t="s">
        <v>25</v>
      </c>
      <c r="J270" t="s">
        <v>94</v>
      </c>
      <c r="K270" t="s">
        <v>562</v>
      </c>
      <c r="L270" t="s">
        <v>25</v>
      </c>
      <c r="M270">
        <v>37</v>
      </c>
      <c r="N270" t="s">
        <v>26</v>
      </c>
      <c r="O270" t="s">
        <v>27</v>
      </c>
      <c r="P270" t="s">
        <v>27</v>
      </c>
      <c r="Q270" t="s">
        <v>133</v>
      </c>
      <c r="R270" t="s">
        <v>112</v>
      </c>
    </row>
    <row r="271" spans="1:18">
      <c r="A271" s="13">
        <v>19565</v>
      </c>
      <c r="B271" t="s">
        <v>166</v>
      </c>
      <c r="C271" t="s">
        <v>563</v>
      </c>
      <c r="D271" t="s">
        <v>79</v>
      </c>
      <c r="E271" t="s">
        <v>22</v>
      </c>
      <c r="F271" t="s">
        <v>23</v>
      </c>
      <c r="G271" t="s">
        <v>24</v>
      </c>
      <c r="H271" t="s">
        <v>564</v>
      </c>
      <c r="I271" t="s">
        <v>25</v>
      </c>
      <c r="J271" t="s">
        <v>94</v>
      </c>
      <c r="K271" t="s">
        <v>565</v>
      </c>
      <c r="L271" t="s">
        <v>25</v>
      </c>
      <c r="M271">
        <v>37</v>
      </c>
      <c r="N271" t="s">
        <v>26</v>
      </c>
      <c r="O271" t="s">
        <v>27</v>
      </c>
      <c r="P271" t="s">
        <v>27</v>
      </c>
      <c r="Q271" t="s">
        <v>133</v>
      </c>
      <c r="R271" t="s">
        <v>112</v>
      </c>
    </row>
    <row r="273" spans="1:19">
      <c r="A273" s="13" t="s">
        <v>8</v>
      </c>
      <c r="B273" t="s">
        <v>9</v>
      </c>
      <c r="C273" t="s">
        <v>10</v>
      </c>
      <c r="D273" t="s">
        <v>11</v>
      </c>
      <c r="E273" t="s">
        <v>12</v>
      </c>
      <c r="F273" t="s">
        <v>13</v>
      </c>
      <c r="G273" t="s">
        <v>14</v>
      </c>
      <c r="H273" t="s">
        <v>15</v>
      </c>
      <c r="I273" t="s">
        <v>16</v>
      </c>
      <c r="J273" t="s">
        <v>17</v>
      </c>
      <c r="K273" t="s">
        <v>18</v>
      </c>
      <c r="L273" t="s">
        <v>16</v>
      </c>
      <c r="M273" t="s">
        <v>19</v>
      </c>
      <c r="N273" t="s">
        <v>20</v>
      </c>
      <c r="O273" t="s">
        <v>21</v>
      </c>
      <c r="P273" t="s">
        <v>128</v>
      </c>
      <c r="Q273" t="s">
        <v>129</v>
      </c>
      <c r="R273" t="s">
        <v>111</v>
      </c>
    </row>
    <row r="274" spans="1:19">
      <c r="A274" s="13">
        <v>85320</v>
      </c>
      <c r="B274" t="s">
        <v>246</v>
      </c>
      <c r="C274" t="s">
        <v>521</v>
      </c>
      <c r="D274" t="s">
        <v>31</v>
      </c>
      <c r="E274" t="s">
        <v>22</v>
      </c>
      <c r="F274" t="s">
        <v>34</v>
      </c>
      <c r="G274" t="s">
        <v>24</v>
      </c>
      <c r="H274" t="s">
        <v>453</v>
      </c>
      <c r="I274" t="s">
        <v>25</v>
      </c>
      <c r="J274" t="s">
        <v>78</v>
      </c>
      <c r="K274" t="s">
        <v>522</v>
      </c>
      <c r="L274" t="s">
        <v>25</v>
      </c>
      <c r="M274">
        <v>43</v>
      </c>
      <c r="N274" t="s">
        <v>26</v>
      </c>
      <c r="O274" t="s">
        <v>27</v>
      </c>
      <c r="P274" t="s">
        <v>27</v>
      </c>
      <c r="Q274" t="s">
        <v>133</v>
      </c>
      <c r="R274" t="s">
        <v>112</v>
      </c>
    </row>
    <row r="275" spans="1:19">
      <c r="A275" s="13">
        <v>85330</v>
      </c>
      <c r="B275" t="s">
        <v>249</v>
      </c>
      <c r="C275" t="s">
        <v>566</v>
      </c>
      <c r="D275" t="s">
        <v>31</v>
      </c>
      <c r="E275" t="s">
        <v>22</v>
      </c>
      <c r="F275" t="s">
        <v>34</v>
      </c>
      <c r="G275" t="s">
        <v>24</v>
      </c>
      <c r="H275" t="s">
        <v>501</v>
      </c>
      <c r="I275" t="s">
        <v>25</v>
      </c>
      <c r="J275" t="s">
        <v>78</v>
      </c>
      <c r="K275" t="s">
        <v>567</v>
      </c>
      <c r="L275" t="s">
        <v>25</v>
      </c>
      <c r="M275">
        <v>43</v>
      </c>
      <c r="N275" t="s">
        <v>26</v>
      </c>
      <c r="O275" t="s">
        <v>27</v>
      </c>
      <c r="P275" t="s">
        <v>27</v>
      </c>
      <c r="Q275" t="s">
        <v>133</v>
      </c>
      <c r="R275" t="s">
        <v>112</v>
      </c>
    </row>
    <row r="276" spans="1:19">
      <c r="A276" s="13">
        <v>85342</v>
      </c>
      <c r="B276" t="s">
        <v>209</v>
      </c>
      <c r="C276" t="s">
        <v>568</v>
      </c>
      <c r="D276" t="s">
        <v>31</v>
      </c>
      <c r="E276" t="s">
        <v>22</v>
      </c>
      <c r="F276" t="s">
        <v>34</v>
      </c>
      <c r="G276" t="s">
        <v>24</v>
      </c>
      <c r="H276" t="s">
        <v>502</v>
      </c>
      <c r="I276" t="s">
        <v>25</v>
      </c>
      <c r="J276" t="s">
        <v>78</v>
      </c>
      <c r="K276" t="s">
        <v>569</v>
      </c>
      <c r="L276" t="s">
        <v>25</v>
      </c>
      <c r="M276">
        <v>43</v>
      </c>
      <c r="N276" t="s">
        <v>26</v>
      </c>
      <c r="O276" t="s">
        <v>27</v>
      </c>
      <c r="P276" t="s">
        <v>27</v>
      </c>
      <c r="Q276" t="s">
        <v>133</v>
      </c>
      <c r="R276" t="s">
        <v>112</v>
      </c>
    </row>
    <row r="277" spans="1:19">
      <c r="A277" s="13">
        <v>85437</v>
      </c>
      <c r="B277" t="s">
        <v>302</v>
      </c>
      <c r="C277" t="s">
        <v>570</v>
      </c>
      <c r="D277" t="s">
        <v>31</v>
      </c>
      <c r="E277" t="s">
        <v>22</v>
      </c>
      <c r="F277" t="s">
        <v>34</v>
      </c>
      <c r="G277" t="s">
        <v>24</v>
      </c>
      <c r="H277" t="s">
        <v>503</v>
      </c>
      <c r="I277" t="s">
        <v>25</v>
      </c>
      <c r="J277" t="s">
        <v>78</v>
      </c>
      <c r="K277" t="s">
        <v>571</v>
      </c>
      <c r="L277" t="s">
        <v>25</v>
      </c>
      <c r="M277">
        <v>43</v>
      </c>
      <c r="N277" t="s">
        <v>26</v>
      </c>
      <c r="O277" t="s">
        <v>27</v>
      </c>
      <c r="P277" t="s">
        <v>27</v>
      </c>
      <c r="Q277" t="s">
        <v>133</v>
      </c>
      <c r="R277" t="s">
        <v>112</v>
      </c>
    </row>
    <row r="278" spans="1:19">
      <c r="A278" s="13">
        <v>85451</v>
      </c>
      <c r="B278" t="s">
        <v>305</v>
      </c>
      <c r="C278" t="s">
        <v>572</v>
      </c>
      <c r="D278" t="s">
        <v>31</v>
      </c>
      <c r="E278" t="s">
        <v>22</v>
      </c>
      <c r="F278" t="s">
        <v>34</v>
      </c>
      <c r="G278" t="s">
        <v>24</v>
      </c>
      <c r="H278" t="s">
        <v>504</v>
      </c>
      <c r="I278" t="s">
        <v>25</v>
      </c>
      <c r="J278" t="s">
        <v>78</v>
      </c>
      <c r="K278" t="s">
        <v>573</v>
      </c>
      <c r="L278" t="s">
        <v>25</v>
      </c>
      <c r="M278">
        <v>43</v>
      </c>
      <c r="N278" t="s">
        <v>26</v>
      </c>
      <c r="O278" t="s">
        <v>27</v>
      </c>
      <c r="P278" t="s">
        <v>27</v>
      </c>
      <c r="Q278" t="s">
        <v>133</v>
      </c>
      <c r="R278" t="s">
        <v>112</v>
      </c>
    </row>
    <row r="280" spans="1:19">
      <c r="A280" s="13" t="s">
        <v>8</v>
      </c>
      <c r="B280" t="s">
        <v>9</v>
      </c>
      <c r="C280" t="s">
        <v>10</v>
      </c>
      <c r="D280" t="s">
        <v>11</v>
      </c>
      <c r="E280" t="s">
        <v>12</v>
      </c>
      <c r="F280" t="s">
        <v>13</v>
      </c>
      <c r="G280" t="s">
        <v>14</v>
      </c>
      <c r="H280" t="s">
        <v>15</v>
      </c>
      <c r="I280" t="s">
        <v>16</v>
      </c>
      <c r="J280" t="s">
        <v>17</v>
      </c>
      <c r="K280" t="s">
        <v>18</v>
      </c>
      <c r="L280" t="s">
        <v>16</v>
      </c>
      <c r="M280" t="s">
        <v>19</v>
      </c>
      <c r="N280" t="s">
        <v>20</v>
      </c>
      <c r="O280" t="s">
        <v>21</v>
      </c>
      <c r="P280" t="s">
        <v>128</v>
      </c>
      <c r="Q280" t="s">
        <v>129</v>
      </c>
      <c r="R280" t="s">
        <v>111</v>
      </c>
    </row>
    <row r="281" spans="1:19">
      <c r="A281" s="13">
        <v>85401</v>
      </c>
      <c r="B281" t="s">
        <v>256</v>
      </c>
      <c r="C281" t="s">
        <v>574</v>
      </c>
      <c r="D281" t="s">
        <v>37</v>
      </c>
      <c r="E281" t="s">
        <v>22</v>
      </c>
      <c r="F281" t="s">
        <v>34</v>
      </c>
      <c r="G281" t="s">
        <v>24</v>
      </c>
      <c r="H281" t="s">
        <v>575</v>
      </c>
      <c r="I281" t="s">
        <v>25</v>
      </c>
      <c r="J281" t="s">
        <v>472</v>
      </c>
      <c r="K281" t="s">
        <v>547</v>
      </c>
      <c r="L281" t="s">
        <v>25</v>
      </c>
      <c r="M281">
        <v>44</v>
      </c>
      <c r="N281" t="s">
        <v>26</v>
      </c>
      <c r="O281" t="s">
        <v>27</v>
      </c>
      <c r="P281" t="s">
        <v>27</v>
      </c>
      <c r="Q281" t="s">
        <v>133</v>
      </c>
      <c r="R281" t="s">
        <v>112</v>
      </c>
    </row>
    <row r="282" spans="1:19">
      <c r="A282" s="13">
        <v>85406</v>
      </c>
      <c r="B282" t="s">
        <v>258</v>
      </c>
      <c r="C282" t="s">
        <v>303</v>
      </c>
      <c r="D282" t="s">
        <v>37</v>
      </c>
      <c r="E282" t="s">
        <v>22</v>
      </c>
      <c r="F282" t="s">
        <v>34</v>
      </c>
      <c r="G282" t="s">
        <v>24</v>
      </c>
      <c r="H282" t="s">
        <v>576</v>
      </c>
      <c r="I282" t="s">
        <v>25</v>
      </c>
      <c r="J282" t="s">
        <v>472</v>
      </c>
      <c r="K282" t="s">
        <v>548</v>
      </c>
      <c r="L282" t="s">
        <v>25</v>
      </c>
      <c r="M282">
        <v>44</v>
      </c>
      <c r="N282" t="s">
        <v>26</v>
      </c>
      <c r="O282" t="s">
        <v>27</v>
      </c>
      <c r="P282" t="s">
        <v>27</v>
      </c>
      <c r="Q282" t="s">
        <v>133</v>
      </c>
      <c r="R282" t="s">
        <v>112</v>
      </c>
    </row>
    <row r="283" spans="1:19">
      <c r="A283" s="13">
        <v>85410</v>
      </c>
      <c r="B283" t="s">
        <v>260</v>
      </c>
      <c r="C283" t="s">
        <v>577</v>
      </c>
      <c r="D283" t="s">
        <v>37</v>
      </c>
      <c r="E283" t="s">
        <v>22</v>
      </c>
      <c r="F283" t="s">
        <v>34</v>
      </c>
      <c r="G283" t="s">
        <v>24</v>
      </c>
      <c r="H283" t="s">
        <v>578</v>
      </c>
      <c r="I283" t="s">
        <v>25</v>
      </c>
      <c r="J283" t="s">
        <v>472</v>
      </c>
      <c r="K283" t="s">
        <v>549</v>
      </c>
      <c r="L283" t="s">
        <v>25</v>
      </c>
      <c r="M283">
        <v>44</v>
      </c>
      <c r="N283" t="s">
        <v>26</v>
      </c>
      <c r="O283" t="s">
        <v>27</v>
      </c>
      <c r="P283" t="s">
        <v>27</v>
      </c>
      <c r="Q283" t="s">
        <v>133</v>
      </c>
      <c r="R283" t="s">
        <v>112</v>
      </c>
    </row>
    <row r="284" spans="1:19">
      <c r="A284" s="13">
        <v>85412</v>
      </c>
      <c r="B284" t="s">
        <v>262</v>
      </c>
      <c r="C284" t="s">
        <v>579</v>
      </c>
      <c r="D284" t="s">
        <v>37</v>
      </c>
      <c r="E284" t="s">
        <v>22</v>
      </c>
      <c r="F284" t="s">
        <v>34</v>
      </c>
      <c r="G284" t="s">
        <v>24</v>
      </c>
      <c r="H284" t="s">
        <v>580</v>
      </c>
      <c r="I284" t="s">
        <v>25</v>
      </c>
      <c r="J284" t="s">
        <v>472</v>
      </c>
      <c r="K284" t="s">
        <v>581</v>
      </c>
      <c r="L284" t="s">
        <v>25</v>
      </c>
      <c r="M284">
        <v>44</v>
      </c>
      <c r="N284" t="s">
        <v>26</v>
      </c>
      <c r="O284" t="s">
        <v>27</v>
      </c>
      <c r="P284" t="s">
        <v>27</v>
      </c>
      <c r="Q284" t="s">
        <v>133</v>
      </c>
      <c r="R284" t="s">
        <v>112</v>
      </c>
    </row>
    <row r="285" spans="1:19">
      <c r="A285" s="13">
        <v>85414</v>
      </c>
      <c r="B285" t="s">
        <v>313</v>
      </c>
      <c r="C285" t="s">
        <v>582</v>
      </c>
      <c r="D285" t="s">
        <v>37</v>
      </c>
      <c r="E285" t="s">
        <v>22</v>
      </c>
      <c r="F285" t="s">
        <v>34</v>
      </c>
      <c r="G285" t="s">
        <v>24</v>
      </c>
      <c r="H285" t="s">
        <v>583</v>
      </c>
      <c r="I285" t="s">
        <v>25</v>
      </c>
      <c r="J285" t="s">
        <v>472</v>
      </c>
      <c r="K285" t="s">
        <v>584</v>
      </c>
      <c r="L285" t="s">
        <v>25</v>
      </c>
      <c r="M285">
        <v>44</v>
      </c>
      <c r="N285" t="s">
        <v>26</v>
      </c>
      <c r="O285" t="s">
        <v>27</v>
      </c>
      <c r="P285" t="s">
        <v>27</v>
      </c>
      <c r="Q285" t="s">
        <v>133</v>
      </c>
      <c r="R285" t="s">
        <v>112</v>
      </c>
    </row>
    <row r="287" spans="1:19">
      <c r="A287" s="13" t="s">
        <v>8</v>
      </c>
      <c r="B287" s="1" t="s">
        <v>9</v>
      </c>
      <c r="C287" s="1" t="s">
        <v>10</v>
      </c>
      <c r="D287" s="1" t="s">
        <v>11</v>
      </c>
      <c r="E287" s="1" t="s">
        <v>12</v>
      </c>
      <c r="F287" s="1" t="s">
        <v>13</v>
      </c>
      <c r="G287" s="1" t="s">
        <v>14</v>
      </c>
      <c r="H287" s="1" t="s">
        <v>15</v>
      </c>
      <c r="I287" s="1" t="s">
        <v>16</v>
      </c>
      <c r="J287" s="1" t="s">
        <v>17</v>
      </c>
      <c r="K287" s="1" t="s">
        <v>18</v>
      </c>
      <c r="L287" s="1" t="s">
        <v>16</v>
      </c>
      <c r="M287" s="1" t="s">
        <v>19</v>
      </c>
      <c r="N287" s="1" t="s">
        <v>20</v>
      </c>
      <c r="O287" s="1" t="s">
        <v>21</v>
      </c>
      <c r="P287" s="1" t="s">
        <v>128</v>
      </c>
      <c r="Q287" s="1" t="s">
        <v>129</v>
      </c>
      <c r="R287" s="1" t="s">
        <v>111</v>
      </c>
      <c r="S287" s="1"/>
    </row>
    <row r="288" spans="1:19">
      <c r="A288" s="13">
        <v>18099</v>
      </c>
      <c r="B288" s="1" t="s">
        <v>121</v>
      </c>
      <c r="C288" s="1" t="s">
        <v>542</v>
      </c>
      <c r="D288" s="1" t="s">
        <v>30</v>
      </c>
      <c r="E288" s="1" t="s">
        <v>22</v>
      </c>
      <c r="F288" s="1" t="s">
        <v>23</v>
      </c>
      <c r="G288" s="1" t="s">
        <v>24</v>
      </c>
      <c r="H288" s="1" t="s">
        <v>543</v>
      </c>
      <c r="I288" s="1" t="s">
        <v>25</v>
      </c>
      <c r="J288" s="1" t="s">
        <v>100</v>
      </c>
      <c r="K288" s="1" t="s">
        <v>544</v>
      </c>
      <c r="L288" s="1" t="s">
        <v>25</v>
      </c>
      <c r="M288" s="1">
        <v>36</v>
      </c>
      <c r="N288" s="1" t="s">
        <v>26</v>
      </c>
      <c r="O288" s="1" t="s">
        <v>27</v>
      </c>
      <c r="P288" s="1" t="s">
        <v>27</v>
      </c>
      <c r="Q288" s="1" t="s">
        <v>133</v>
      </c>
      <c r="R288" s="1" t="s">
        <v>112</v>
      </c>
      <c r="S288" s="1"/>
    </row>
    <row r="289" spans="1:19">
      <c r="A289" s="13">
        <v>18102</v>
      </c>
      <c r="B289" s="1" t="s">
        <v>137</v>
      </c>
      <c r="C289" s="1" t="s">
        <v>585</v>
      </c>
      <c r="D289" s="1" t="s">
        <v>30</v>
      </c>
      <c r="E289" s="1" t="s">
        <v>22</v>
      </c>
      <c r="F289" s="1" t="s">
        <v>23</v>
      </c>
      <c r="G289" s="1" t="s">
        <v>24</v>
      </c>
      <c r="H289" s="1" t="s">
        <v>586</v>
      </c>
      <c r="I289" s="1" t="s">
        <v>25</v>
      </c>
      <c r="J289" s="1" t="s">
        <v>100</v>
      </c>
      <c r="K289" s="1" t="s">
        <v>587</v>
      </c>
      <c r="L289" s="1" t="s">
        <v>25</v>
      </c>
      <c r="M289" s="1">
        <v>36</v>
      </c>
      <c r="N289" s="1" t="s">
        <v>26</v>
      </c>
      <c r="O289" s="1" t="s">
        <v>27</v>
      </c>
      <c r="P289" s="1" t="s">
        <v>27</v>
      </c>
      <c r="Q289" s="1" t="s">
        <v>133</v>
      </c>
      <c r="R289" s="1" t="s">
        <v>112</v>
      </c>
      <c r="S289" s="1"/>
    </row>
    <row r="290" spans="1:19">
      <c r="A290" s="13">
        <v>18105</v>
      </c>
      <c r="B290" s="1" t="s">
        <v>141</v>
      </c>
      <c r="C290" s="1" t="s">
        <v>588</v>
      </c>
      <c r="D290" s="1" t="s">
        <v>30</v>
      </c>
      <c r="E290" s="1" t="s">
        <v>22</v>
      </c>
      <c r="F290" s="1" t="s">
        <v>23</v>
      </c>
      <c r="G290" s="1" t="s">
        <v>24</v>
      </c>
      <c r="H290" s="1" t="s">
        <v>589</v>
      </c>
      <c r="I290" s="1" t="s">
        <v>25</v>
      </c>
      <c r="J290" s="1" t="s">
        <v>100</v>
      </c>
      <c r="K290" s="1" t="s">
        <v>590</v>
      </c>
      <c r="L290" s="1" t="s">
        <v>25</v>
      </c>
      <c r="M290" s="1">
        <v>36</v>
      </c>
      <c r="N290" s="1" t="s">
        <v>26</v>
      </c>
      <c r="O290" s="1" t="s">
        <v>27</v>
      </c>
      <c r="P290" s="1" t="s">
        <v>27</v>
      </c>
      <c r="Q290" s="1" t="s">
        <v>133</v>
      </c>
      <c r="R290" s="1" t="s">
        <v>112</v>
      </c>
      <c r="S290" s="1"/>
    </row>
    <row r="291" spans="1:19">
      <c r="A291" s="13">
        <v>18108</v>
      </c>
      <c r="B291" s="1" t="s">
        <v>193</v>
      </c>
      <c r="C291" s="1" t="s">
        <v>591</v>
      </c>
      <c r="D291" s="1" t="s">
        <v>30</v>
      </c>
      <c r="E291" s="1" t="s">
        <v>22</v>
      </c>
      <c r="F291" s="1" t="s">
        <v>23</v>
      </c>
      <c r="G291" s="1" t="s">
        <v>24</v>
      </c>
      <c r="H291" s="1" t="s">
        <v>592</v>
      </c>
      <c r="I291" s="1" t="s">
        <v>25</v>
      </c>
      <c r="J291" s="1" t="s">
        <v>100</v>
      </c>
      <c r="K291" s="1" t="s">
        <v>593</v>
      </c>
      <c r="L291" s="1" t="s">
        <v>25</v>
      </c>
      <c r="M291" s="1">
        <v>36</v>
      </c>
      <c r="N291" s="1" t="s">
        <v>26</v>
      </c>
      <c r="O291" s="1" t="s">
        <v>27</v>
      </c>
      <c r="P291" s="1" t="s">
        <v>27</v>
      </c>
      <c r="Q291" s="1" t="s">
        <v>133</v>
      </c>
      <c r="R291" s="1" t="s">
        <v>112</v>
      </c>
      <c r="S291" s="1"/>
    </row>
    <row r="292" spans="1:19">
      <c r="A292" s="13">
        <v>18111</v>
      </c>
      <c r="B292" s="1" t="s">
        <v>197</v>
      </c>
      <c r="C292" s="1" t="s">
        <v>594</v>
      </c>
      <c r="D292" s="1" t="s">
        <v>30</v>
      </c>
      <c r="E292" s="1" t="s">
        <v>22</v>
      </c>
      <c r="F292" s="1" t="s">
        <v>23</v>
      </c>
      <c r="G292" s="1" t="s">
        <v>24</v>
      </c>
      <c r="H292" s="1" t="s">
        <v>595</v>
      </c>
      <c r="I292" s="1" t="s">
        <v>25</v>
      </c>
      <c r="J292" s="1" t="s">
        <v>100</v>
      </c>
      <c r="K292" s="1" t="s">
        <v>596</v>
      </c>
      <c r="L292" s="1" t="s">
        <v>25</v>
      </c>
      <c r="M292" s="1">
        <v>36</v>
      </c>
      <c r="N292" s="1" t="s">
        <v>26</v>
      </c>
      <c r="O292" s="1" t="s">
        <v>27</v>
      </c>
      <c r="P292" s="1" t="s">
        <v>27</v>
      </c>
      <c r="Q292" s="1" t="s">
        <v>133</v>
      </c>
      <c r="R292" s="1" t="s">
        <v>112</v>
      </c>
      <c r="S292" s="1"/>
    </row>
    <row r="293" spans="1:19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>
      <c r="A294" s="13" t="s">
        <v>8</v>
      </c>
      <c r="B294" s="1" t="s">
        <v>9</v>
      </c>
      <c r="C294" s="1" t="s">
        <v>10</v>
      </c>
      <c r="D294" s="1" t="s">
        <v>11</v>
      </c>
      <c r="E294" s="1" t="s">
        <v>12</v>
      </c>
      <c r="F294" s="1" t="s">
        <v>13</v>
      </c>
      <c r="G294" s="1" t="s">
        <v>14</v>
      </c>
      <c r="H294" s="1" t="s">
        <v>15</v>
      </c>
      <c r="I294" s="1" t="s">
        <v>16</v>
      </c>
      <c r="J294" s="1" t="s">
        <v>17</v>
      </c>
      <c r="K294" s="1" t="s">
        <v>18</v>
      </c>
      <c r="L294" s="1" t="s">
        <v>16</v>
      </c>
      <c r="M294" s="1" t="s">
        <v>19</v>
      </c>
      <c r="N294" s="1" t="s">
        <v>20</v>
      </c>
      <c r="O294" s="1" t="s">
        <v>21</v>
      </c>
      <c r="P294" s="1" t="s">
        <v>128</v>
      </c>
      <c r="Q294" s="1" t="s">
        <v>129</v>
      </c>
      <c r="R294" s="1" t="s">
        <v>111</v>
      </c>
      <c r="S294" s="1"/>
    </row>
    <row r="295" spans="1:19">
      <c r="A295" s="13">
        <v>18066</v>
      </c>
      <c r="B295" s="1" t="s">
        <v>214</v>
      </c>
      <c r="C295" s="1" t="s">
        <v>542</v>
      </c>
      <c r="D295" s="1" t="s">
        <v>116</v>
      </c>
      <c r="E295" s="1" t="s">
        <v>22</v>
      </c>
      <c r="F295" s="1" t="s">
        <v>23</v>
      </c>
      <c r="G295" s="1" t="s">
        <v>24</v>
      </c>
      <c r="H295" s="1" t="s">
        <v>513</v>
      </c>
      <c r="I295" s="1" t="s">
        <v>25</v>
      </c>
      <c r="J295" s="1" t="s">
        <v>90</v>
      </c>
      <c r="K295" s="1" t="s">
        <v>581</v>
      </c>
      <c r="L295" s="1" t="s">
        <v>25</v>
      </c>
      <c r="M295" s="1">
        <v>36</v>
      </c>
      <c r="N295" s="1" t="s">
        <v>26</v>
      </c>
      <c r="O295" s="1" t="s">
        <v>27</v>
      </c>
      <c r="P295" s="1" t="s">
        <v>27</v>
      </c>
      <c r="Q295" s="1" t="s">
        <v>133</v>
      </c>
      <c r="R295" s="1" t="s">
        <v>112</v>
      </c>
      <c r="S295" s="1"/>
    </row>
    <row r="296" spans="1:19">
      <c r="A296" s="13">
        <v>18068</v>
      </c>
      <c r="B296" s="1" t="s">
        <v>216</v>
      </c>
      <c r="C296" s="1" t="s">
        <v>585</v>
      </c>
      <c r="D296" s="1" t="s">
        <v>116</v>
      </c>
      <c r="E296" s="1" t="s">
        <v>22</v>
      </c>
      <c r="F296" s="1" t="s">
        <v>23</v>
      </c>
      <c r="G296" s="1" t="s">
        <v>24</v>
      </c>
      <c r="H296" s="1" t="s">
        <v>529</v>
      </c>
      <c r="I296" s="1" t="s">
        <v>25</v>
      </c>
      <c r="J296" s="1" t="s">
        <v>90</v>
      </c>
      <c r="K296" s="1" t="s">
        <v>584</v>
      </c>
      <c r="L296" s="1" t="s">
        <v>25</v>
      </c>
      <c r="M296" s="1">
        <v>36</v>
      </c>
      <c r="N296" s="1" t="s">
        <v>26</v>
      </c>
      <c r="O296" s="1" t="s">
        <v>27</v>
      </c>
      <c r="P296" s="1" t="s">
        <v>27</v>
      </c>
      <c r="Q296" s="1" t="s">
        <v>133</v>
      </c>
      <c r="R296" s="1" t="s">
        <v>112</v>
      </c>
      <c r="S296" s="1"/>
    </row>
    <row r="297" spans="1:19">
      <c r="A297" s="13">
        <v>18070</v>
      </c>
      <c r="B297" s="1" t="s">
        <v>218</v>
      </c>
      <c r="C297" s="1" t="s">
        <v>588</v>
      </c>
      <c r="D297" s="1" t="s">
        <v>116</v>
      </c>
      <c r="E297" s="1" t="s">
        <v>22</v>
      </c>
      <c r="F297" s="1" t="s">
        <v>23</v>
      </c>
      <c r="G297" s="1" t="s">
        <v>24</v>
      </c>
      <c r="H297" s="1" t="s">
        <v>555</v>
      </c>
      <c r="I297" s="1" t="s">
        <v>25</v>
      </c>
      <c r="J297" s="1" t="s">
        <v>90</v>
      </c>
      <c r="K297" s="1" t="s">
        <v>597</v>
      </c>
      <c r="L297" s="1" t="s">
        <v>25</v>
      </c>
      <c r="M297" s="1">
        <v>36</v>
      </c>
      <c r="N297" s="1" t="s">
        <v>26</v>
      </c>
      <c r="O297" s="1" t="s">
        <v>27</v>
      </c>
      <c r="P297" s="1" t="s">
        <v>27</v>
      </c>
      <c r="Q297" s="1" t="s">
        <v>133</v>
      </c>
      <c r="R297" s="1" t="s">
        <v>112</v>
      </c>
      <c r="S297" s="1"/>
    </row>
    <row r="298" spans="1:19">
      <c r="A298" s="13">
        <v>18072</v>
      </c>
      <c r="B298" s="1" t="s">
        <v>220</v>
      </c>
      <c r="C298" s="1" t="s">
        <v>591</v>
      </c>
      <c r="D298" s="1" t="s">
        <v>116</v>
      </c>
      <c r="E298" s="1" t="s">
        <v>22</v>
      </c>
      <c r="F298" s="1" t="s">
        <v>23</v>
      </c>
      <c r="G298" s="1" t="s">
        <v>24</v>
      </c>
      <c r="H298" s="1" t="s">
        <v>558</v>
      </c>
      <c r="I298" s="1" t="s">
        <v>25</v>
      </c>
      <c r="J298" s="1" t="s">
        <v>90</v>
      </c>
      <c r="K298" s="1" t="s">
        <v>598</v>
      </c>
      <c r="L298" s="1" t="s">
        <v>25</v>
      </c>
      <c r="M298" s="1">
        <v>36</v>
      </c>
      <c r="N298" s="1" t="s">
        <v>26</v>
      </c>
      <c r="O298" s="1" t="s">
        <v>27</v>
      </c>
      <c r="P298" s="1" t="s">
        <v>27</v>
      </c>
      <c r="Q298" s="1" t="s">
        <v>133</v>
      </c>
      <c r="R298" s="1" t="s">
        <v>112</v>
      </c>
      <c r="S298" s="1"/>
    </row>
    <row r="299" spans="1:19">
      <c r="A299" s="13">
        <v>18074</v>
      </c>
      <c r="B299" s="1" t="s">
        <v>278</v>
      </c>
      <c r="C299" s="1" t="s">
        <v>594</v>
      </c>
      <c r="D299" s="1" t="s">
        <v>116</v>
      </c>
      <c r="E299" s="1" t="s">
        <v>22</v>
      </c>
      <c r="F299" s="1" t="s">
        <v>23</v>
      </c>
      <c r="G299" s="1" t="s">
        <v>24</v>
      </c>
      <c r="H299" s="1" t="s">
        <v>562</v>
      </c>
      <c r="I299" s="1" t="s">
        <v>25</v>
      </c>
      <c r="J299" s="1" t="s">
        <v>90</v>
      </c>
      <c r="K299" s="1" t="s">
        <v>599</v>
      </c>
      <c r="L299" s="1" t="s">
        <v>25</v>
      </c>
      <c r="M299" s="1">
        <v>36</v>
      </c>
      <c r="N299" s="1" t="s">
        <v>26</v>
      </c>
      <c r="O299" s="1" t="s">
        <v>27</v>
      </c>
      <c r="P299" s="1" t="s">
        <v>27</v>
      </c>
      <c r="Q299" s="1" t="s">
        <v>133</v>
      </c>
      <c r="R299" s="1" t="s">
        <v>112</v>
      </c>
      <c r="S299" s="1"/>
    </row>
    <row r="300" spans="1:19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>
      <c r="A301" s="13" t="s">
        <v>8</v>
      </c>
      <c r="B301" s="1" t="s">
        <v>9</v>
      </c>
      <c r="C301" s="1" t="s">
        <v>10</v>
      </c>
      <c r="D301" s="1" t="s">
        <v>11</v>
      </c>
      <c r="E301" s="1" t="s">
        <v>12</v>
      </c>
      <c r="F301" s="1" t="s">
        <v>13</v>
      </c>
      <c r="G301" s="1" t="s">
        <v>14</v>
      </c>
      <c r="H301" s="1" t="s">
        <v>15</v>
      </c>
      <c r="I301" s="1" t="s">
        <v>16</v>
      </c>
      <c r="J301" s="1" t="s">
        <v>17</v>
      </c>
      <c r="K301" s="1" t="s">
        <v>18</v>
      </c>
      <c r="L301" s="1" t="s">
        <v>16</v>
      </c>
      <c r="M301" s="1" t="s">
        <v>19</v>
      </c>
      <c r="N301" s="1" t="s">
        <v>20</v>
      </c>
      <c r="O301" s="1" t="s">
        <v>21</v>
      </c>
      <c r="P301" s="1" t="s">
        <v>128</v>
      </c>
      <c r="Q301" s="1" t="s">
        <v>129</v>
      </c>
      <c r="R301" s="1" t="s">
        <v>111</v>
      </c>
      <c r="S301" s="1"/>
    </row>
    <row r="302" spans="1:19">
      <c r="A302" s="13">
        <v>19565</v>
      </c>
      <c r="B302" s="1" t="s">
        <v>600</v>
      </c>
      <c r="C302" s="1" t="s">
        <v>563</v>
      </c>
      <c r="D302" s="1" t="s">
        <v>79</v>
      </c>
      <c r="E302" s="1" t="s">
        <v>22</v>
      </c>
      <c r="F302" s="1" t="s">
        <v>23</v>
      </c>
      <c r="G302" s="1" t="s">
        <v>24</v>
      </c>
      <c r="H302" s="1" t="s">
        <v>564</v>
      </c>
      <c r="I302" s="1" t="s">
        <v>25</v>
      </c>
      <c r="J302" s="1" t="s">
        <v>94</v>
      </c>
      <c r="K302" s="1" t="s">
        <v>565</v>
      </c>
      <c r="L302" s="1" t="s">
        <v>25</v>
      </c>
      <c r="M302" s="1">
        <v>37</v>
      </c>
      <c r="N302" s="1" t="s">
        <v>26</v>
      </c>
      <c r="O302" s="1" t="s">
        <v>27</v>
      </c>
      <c r="P302" s="1" t="s">
        <v>27</v>
      </c>
      <c r="Q302" s="1" t="s">
        <v>133</v>
      </c>
      <c r="R302" s="1" t="s">
        <v>112</v>
      </c>
      <c r="S302" s="1"/>
    </row>
    <row r="303" spans="1:19">
      <c r="A303" s="13">
        <v>19567</v>
      </c>
      <c r="B303" s="1" t="s">
        <v>460</v>
      </c>
      <c r="C303" s="1"/>
      <c r="D303" s="1" t="s">
        <v>79</v>
      </c>
      <c r="E303" s="1" t="s">
        <v>22</v>
      </c>
      <c r="F303" s="1" t="s">
        <v>23</v>
      </c>
      <c r="G303" s="1" t="s">
        <v>24</v>
      </c>
      <c r="H303" s="1" t="s">
        <v>601</v>
      </c>
      <c r="I303" s="1" t="s">
        <v>25</v>
      </c>
      <c r="J303" s="1" t="s">
        <v>94</v>
      </c>
      <c r="K303" s="1" t="s">
        <v>602</v>
      </c>
      <c r="L303" s="1" t="s">
        <v>25</v>
      </c>
      <c r="M303" s="1">
        <v>36</v>
      </c>
      <c r="N303" s="1" t="s">
        <v>26</v>
      </c>
      <c r="O303" s="1" t="s">
        <v>27</v>
      </c>
      <c r="P303" s="1" t="s">
        <v>27</v>
      </c>
      <c r="Q303" s="1" t="s">
        <v>133</v>
      </c>
      <c r="R303" s="1" t="s">
        <v>112</v>
      </c>
      <c r="S303" s="1"/>
    </row>
    <row r="304" spans="1:19">
      <c r="A304" s="13">
        <v>19569</v>
      </c>
      <c r="B304" s="1" t="s">
        <v>222</v>
      </c>
      <c r="C304" s="1" t="s">
        <v>588</v>
      </c>
      <c r="D304" s="1" t="s">
        <v>79</v>
      </c>
      <c r="E304" s="1" t="s">
        <v>22</v>
      </c>
      <c r="F304" s="1" t="s">
        <v>23</v>
      </c>
      <c r="G304" s="1" t="s">
        <v>24</v>
      </c>
      <c r="H304" s="1" t="s">
        <v>603</v>
      </c>
      <c r="I304" s="1" t="s">
        <v>25</v>
      </c>
      <c r="J304" s="1" t="s">
        <v>94</v>
      </c>
      <c r="K304" s="1" t="s">
        <v>604</v>
      </c>
      <c r="L304" s="1" t="s">
        <v>25</v>
      </c>
      <c r="M304" s="1">
        <v>37</v>
      </c>
      <c r="N304" s="1" t="s">
        <v>26</v>
      </c>
      <c r="O304" s="1" t="s">
        <v>27</v>
      </c>
      <c r="P304" s="1" t="s">
        <v>27</v>
      </c>
      <c r="Q304" s="1" t="s">
        <v>133</v>
      </c>
      <c r="R304" s="1" t="s">
        <v>112</v>
      </c>
      <c r="S304" s="1"/>
    </row>
    <row r="305" spans="1:19">
      <c r="A305" s="13">
        <v>19571</v>
      </c>
      <c r="B305" s="1" t="s">
        <v>224</v>
      </c>
      <c r="C305" s="1" t="s">
        <v>591</v>
      </c>
      <c r="D305" s="1" t="s">
        <v>79</v>
      </c>
      <c r="E305" s="1" t="s">
        <v>22</v>
      </c>
      <c r="F305" s="1" t="s">
        <v>23</v>
      </c>
      <c r="G305" s="1" t="s">
        <v>24</v>
      </c>
      <c r="H305" s="1" t="s">
        <v>605</v>
      </c>
      <c r="I305" s="1" t="s">
        <v>25</v>
      </c>
      <c r="J305" s="1" t="s">
        <v>94</v>
      </c>
      <c r="K305" s="1" t="s">
        <v>606</v>
      </c>
      <c r="L305" s="1" t="s">
        <v>25</v>
      </c>
      <c r="M305" s="1">
        <v>37</v>
      </c>
      <c r="N305" s="1" t="s">
        <v>26</v>
      </c>
      <c r="O305" s="1" t="s">
        <v>27</v>
      </c>
      <c r="P305" s="1" t="s">
        <v>27</v>
      </c>
      <c r="Q305" s="1" t="s">
        <v>133</v>
      </c>
      <c r="R305" s="1" t="s">
        <v>112</v>
      </c>
      <c r="S305" s="1"/>
    </row>
    <row r="306" spans="1:19">
      <c r="A306" s="13">
        <v>19573</v>
      </c>
      <c r="B306" s="1" t="s">
        <v>228</v>
      </c>
      <c r="C306" s="1" t="s">
        <v>607</v>
      </c>
      <c r="D306" s="1" t="s">
        <v>79</v>
      </c>
      <c r="E306" s="1" t="s">
        <v>22</v>
      </c>
      <c r="F306" s="1" t="s">
        <v>23</v>
      </c>
      <c r="G306" s="1" t="s">
        <v>24</v>
      </c>
      <c r="H306" s="1" t="s">
        <v>608</v>
      </c>
      <c r="I306" s="1" t="s">
        <v>25</v>
      </c>
      <c r="J306" s="1" t="s">
        <v>94</v>
      </c>
      <c r="K306" s="1" t="s">
        <v>609</v>
      </c>
      <c r="L306" s="1" t="s">
        <v>25</v>
      </c>
      <c r="M306" s="1">
        <v>37</v>
      </c>
      <c r="N306" s="1" t="s">
        <v>26</v>
      </c>
      <c r="O306" s="1" t="s">
        <v>27</v>
      </c>
      <c r="P306" s="1" t="s">
        <v>27</v>
      </c>
      <c r="Q306" s="1" t="s">
        <v>133</v>
      </c>
      <c r="R306" s="1" t="s">
        <v>112</v>
      </c>
      <c r="S306" s="1"/>
    </row>
    <row r="307" spans="1:19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>
      <c r="A308" s="13" t="s">
        <v>8</v>
      </c>
      <c r="B308" s="1" t="s">
        <v>9</v>
      </c>
      <c r="C308" s="1" t="s">
        <v>10</v>
      </c>
      <c r="D308" s="1" t="s">
        <v>11</v>
      </c>
      <c r="E308" s="1" t="s">
        <v>12</v>
      </c>
      <c r="F308" s="1" t="s">
        <v>13</v>
      </c>
      <c r="G308" s="1" t="s">
        <v>14</v>
      </c>
      <c r="H308" s="1" t="s">
        <v>15</v>
      </c>
      <c r="I308" s="1" t="s">
        <v>16</v>
      </c>
      <c r="J308" s="1" t="s">
        <v>17</v>
      </c>
      <c r="K308" s="1" t="s">
        <v>18</v>
      </c>
      <c r="L308" s="1" t="s">
        <v>16</v>
      </c>
      <c r="M308" s="1" t="s">
        <v>19</v>
      </c>
      <c r="N308" s="1" t="s">
        <v>20</v>
      </c>
      <c r="O308" s="1" t="s">
        <v>21</v>
      </c>
      <c r="P308" s="1" t="s">
        <v>128</v>
      </c>
      <c r="Q308" s="1" t="s">
        <v>129</v>
      </c>
      <c r="R308" s="1" t="s">
        <v>111</v>
      </c>
      <c r="S308" s="1"/>
    </row>
    <row r="309" spans="1:19">
      <c r="A309" s="13">
        <v>85451</v>
      </c>
      <c r="B309" s="1" t="s">
        <v>305</v>
      </c>
      <c r="C309" s="1" t="s">
        <v>572</v>
      </c>
      <c r="D309" s="1" t="s">
        <v>31</v>
      </c>
      <c r="E309" s="1" t="s">
        <v>22</v>
      </c>
      <c r="F309" s="1" t="s">
        <v>34</v>
      </c>
      <c r="G309" s="1" t="s">
        <v>24</v>
      </c>
      <c r="H309" s="1" t="s">
        <v>504</v>
      </c>
      <c r="I309" s="1" t="s">
        <v>25</v>
      </c>
      <c r="J309" s="1" t="s">
        <v>78</v>
      </c>
      <c r="K309" s="1" t="s">
        <v>573</v>
      </c>
      <c r="L309" s="1" t="s">
        <v>25</v>
      </c>
      <c r="M309" s="1">
        <v>43</v>
      </c>
      <c r="N309" s="1" t="s">
        <v>26</v>
      </c>
      <c r="O309" s="1" t="s">
        <v>27</v>
      </c>
      <c r="P309" s="1" t="s">
        <v>27</v>
      </c>
      <c r="Q309" s="1" t="s">
        <v>133</v>
      </c>
      <c r="R309" s="1" t="s">
        <v>112</v>
      </c>
      <c r="S309" s="1"/>
    </row>
    <row r="310" spans="1:19">
      <c r="A310" s="13">
        <v>85453</v>
      </c>
      <c r="B310" s="1" t="s">
        <v>308</v>
      </c>
      <c r="C310" s="1" t="s">
        <v>610</v>
      </c>
      <c r="D310" s="1" t="s">
        <v>31</v>
      </c>
      <c r="E310" s="1" t="s">
        <v>22</v>
      </c>
      <c r="F310" s="1" t="s">
        <v>34</v>
      </c>
      <c r="G310" s="1" t="s">
        <v>24</v>
      </c>
      <c r="H310" s="1" t="s">
        <v>505</v>
      </c>
      <c r="I310" s="1" t="s">
        <v>25</v>
      </c>
      <c r="J310" s="1" t="s">
        <v>78</v>
      </c>
      <c r="K310" s="1" t="s">
        <v>611</v>
      </c>
      <c r="L310" s="1" t="s">
        <v>25</v>
      </c>
      <c r="M310" s="1">
        <v>43</v>
      </c>
      <c r="N310" s="1" t="s">
        <v>26</v>
      </c>
      <c r="O310" s="1" t="s">
        <v>27</v>
      </c>
      <c r="P310" s="1" t="s">
        <v>27</v>
      </c>
      <c r="Q310" s="1" t="s">
        <v>133</v>
      </c>
      <c r="R310" s="1" t="s">
        <v>112</v>
      </c>
      <c r="S310" s="1"/>
    </row>
    <row r="311" spans="1:19">
      <c r="A311" s="13">
        <v>205489</v>
      </c>
      <c r="B311" s="1" t="s">
        <v>341</v>
      </c>
      <c r="C311" s="1" t="s">
        <v>612</v>
      </c>
      <c r="D311" s="1" t="s">
        <v>31</v>
      </c>
      <c r="E311" s="1" t="s">
        <v>22</v>
      </c>
      <c r="F311" s="1" t="s">
        <v>34</v>
      </c>
      <c r="G311" s="1" t="s">
        <v>24</v>
      </c>
      <c r="H311" s="1" t="s">
        <v>545</v>
      </c>
      <c r="I311" s="1" t="s">
        <v>25</v>
      </c>
      <c r="J311" s="1" t="s">
        <v>78</v>
      </c>
      <c r="K311" s="1" t="s">
        <v>613</v>
      </c>
      <c r="L311" s="1" t="s">
        <v>25</v>
      </c>
      <c r="M311" s="1">
        <v>43</v>
      </c>
      <c r="N311" s="1" t="s">
        <v>26</v>
      </c>
      <c r="O311" s="1" t="s">
        <v>27</v>
      </c>
      <c r="P311" s="1" t="s">
        <v>27</v>
      </c>
      <c r="Q311" s="1" t="s">
        <v>133</v>
      </c>
      <c r="R311" s="1" t="s">
        <v>112</v>
      </c>
      <c r="S311" s="1"/>
    </row>
    <row r="312" spans="1:19">
      <c r="A312" s="13">
        <v>205491</v>
      </c>
      <c r="B312" s="1" t="s">
        <v>115</v>
      </c>
      <c r="C312" s="1" t="s">
        <v>614</v>
      </c>
      <c r="D312" s="1" t="s">
        <v>31</v>
      </c>
      <c r="E312" s="1" t="s">
        <v>22</v>
      </c>
      <c r="F312" s="1" t="s">
        <v>34</v>
      </c>
      <c r="G312" s="1" t="s">
        <v>24</v>
      </c>
      <c r="H312" s="1" t="s">
        <v>547</v>
      </c>
      <c r="I312" s="1" t="s">
        <v>25</v>
      </c>
      <c r="J312" s="1" t="s">
        <v>78</v>
      </c>
      <c r="K312" s="1" t="s">
        <v>615</v>
      </c>
      <c r="L312" s="1" t="s">
        <v>25</v>
      </c>
      <c r="M312" s="1">
        <v>43</v>
      </c>
      <c r="N312" s="1" t="s">
        <v>26</v>
      </c>
      <c r="O312" s="1" t="s">
        <v>27</v>
      </c>
      <c r="P312" s="1" t="s">
        <v>27</v>
      </c>
      <c r="Q312" s="1" t="s">
        <v>133</v>
      </c>
      <c r="R312" s="1" t="s">
        <v>112</v>
      </c>
      <c r="S312" s="1"/>
    </row>
    <row r="313" spans="1:19">
      <c r="A313" s="13">
        <v>205493</v>
      </c>
      <c r="B313" s="1" t="s">
        <v>358</v>
      </c>
      <c r="C313" s="1" t="s">
        <v>515</v>
      </c>
      <c r="D313" s="1" t="s">
        <v>31</v>
      </c>
      <c r="E313" s="1" t="s">
        <v>22</v>
      </c>
      <c r="F313" s="1" t="s">
        <v>34</v>
      </c>
      <c r="G313" s="1" t="s">
        <v>24</v>
      </c>
      <c r="H313" s="1" t="s">
        <v>548</v>
      </c>
      <c r="I313" s="1" t="s">
        <v>25</v>
      </c>
      <c r="J313" s="1" t="s">
        <v>78</v>
      </c>
      <c r="K313" s="1" t="s">
        <v>616</v>
      </c>
      <c r="L313" s="1" t="s">
        <v>25</v>
      </c>
      <c r="M313" s="1">
        <v>43</v>
      </c>
      <c r="N313" s="1" t="s">
        <v>26</v>
      </c>
      <c r="O313" s="1" t="s">
        <v>27</v>
      </c>
      <c r="P313" s="1" t="s">
        <v>27</v>
      </c>
      <c r="Q313" s="1" t="s">
        <v>133</v>
      </c>
      <c r="R313" s="1" t="s">
        <v>112</v>
      </c>
      <c r="S313" s="1"/>
    </row>
    <row r="314" spans="1:19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>
      <c r="A315" s="13" t="s">
        <v>8</v>
      </c>
      <c r="B315" s="1" t="s">
        <v>9</v>
      </c>
      <c r="C315" s="1" t="s">
        <v>10</v>
      </c>
      <c r="D315" s="1" t="s">
        <v>11</v>
      </c>
      <c r="E315" s="1" t="s">
        <v>12</v>
      </c>
      <c r="F315" s="1" t="s">
        <v>13</v>
      </c>
      <c r="G315" s="1" t="s">
        <v>14</v>
      </c>
      <c r="H315" s="1" t="s">
        <v>15</v>
      </c>
      <c r="I315" s="1" t="s">
        <v>16</v>
      </c>
      <c r="J315" s="1" t="s">
        <v>17</v>
      </c>
      <c r="K315" s="1" t="s">
        <v>18</v>
      </c>
      <c r="L315" s="1" t="s">
        <v>16</v>
      </c>
      <c r="M315" s="1" t="s">
        <v>19</v>
      </c>
      <c r="N315" s="1" t="s">
        <v>20</v>
      </c>
      <c r="O315" s="1" t="s">
        <v>21</v>
      </c>
      <c r="P315" s="1" t="s">
        <v>128</v>
      </c>
      <c r="Q315" s="1" t="s">
        <v>129</v>
      </c>
      <c r="R315" s="1" t="s">
        <v>111</v>
      </c>
      <c r="S315" s="1"/>
    </row>
    <row r="316" spans="1:19">
      <c r="A316" s="13">
        <v>85414</v>
      </c>
      <c r="B316" s="1" t="s">
        <v>313</v>
      </c>
      <c r="C316" s="1" t="s">
        <v>582</v>
      </c>
      <c r="D316" s="1" t="s">
        <v>37</v>
      </c>
      <c r="E316" s="1" t="s">
        <v>22</v>
      </c>
      <c r="F316" s="1" t="s">
        <v>34</v>
      </c>
      <c r="G316" s="1" t="s">
        <v>24</v>
      </c>
      <c r="H316" s="1" t="s">
        <v>583</v>
      </c>
      <c r="I316" s="1" t="s">
        <v>25</v>
      </c>
      <c r="J316" s="1" t="s">
        <v>472</v>
      </c>
      <c r="K316" s="1" t="s">
        <v>584</v>
      </c>
      <c r="L316" s="1" t="s">
        <v>25</v>
      </c>
      <c r="M316" s="1">
        <v>44</v>
      </c>
      <c r="N316" s="1" t="s">
        <v>26</v>
      </c>
      <c r="O316" s="1" t="s">
        <v>27</v>
      </c>
      <c r="P316" s="1" t="s">
        <v>27</v>
      </c>
      <c r="Q316" s="1" t="s">
        <v>133</v>
      </c>
      <c r="R316" s="1" t="s">
        <v>112</v>
      </c>
      <c r="S316" s="1"/>
    </row>
    <row r="317" spans="1:19">
      <c r="A317" s="13">
        <v>85421</v>
      </c>
      <c r="B317" s="1" t="s">
        <v>316</v>
      </c>
      <c r="C317" s="1" t="s">
        <v>617</v>
      </c>
      <c r="D317" s="1" t="s">
        <v>37</v>
      </c>
      <c r="E317" s="1" t="s">
        <v>22</v>
      </c>
      <c r="F317" s="1" t="s">
        <v>34</v>
      </c>
      <c r="G317" s="1" t="s">
        <v>24</v>
      </c>
      <c r="H317" s="1" t="s">
        <v>618</v>
      </c>
      <c r="I317" s="1" t="s">
        <v>25</v>
      </c>
      <c r="J317" s="1" t="s">
        <v>472</v>
      </c>
      <c r="K317" s="1" t="s">
        <v>597</v>
      </c>
      <c r="L317" s="1" t="s">
        <v>25</v>
      </c>
      <c r="M317" s="1">
        <v>44</v>
      </c>
      <c r="N317" s="1" t="s">
        <v>26</v>
      </c>
      <c r="O317" s="1" t="s">
        <v>27</v>
      </c>
      <c r="P317" s="1" t="s">
        <v>27</v>
      </c>
      <c r="Q317" s="1" t="s">
        <v>133</v>
      </c>
      <c r="R317" s="1" t="s">
        <v>112</v>
      </c>
      <c r="S317" s="1"/>
    </row>
    <row r="318" spans="1:19">
      <c r="A318" s="13">
        <v>205479</v>
      </c>
      <c r="B318" s="1" t="s">
        <v>319</v>
      </c>
      <c r="C318" s="1" t="s">
        <v>619</v>
      </c>
      <c r="D318" s="1" t="s">
        <v>37</v>
      </c>
      <c r="E318" s="1" t="s">
        <v>22</v>
      </c>
      <c r="F318" s="1" t="s">
        <v>34</v>
      </c>
      <c r="G318" s="1" t="s">
        <v>24</v>
      </c>
      <c r="H318" s="1" t="s">
        <v>620</v>
      </c>
      <c r="I318" s="1" t="s">
        <v>25</v>
      </c>
      <c r="J318" s="1" t="s">
        <v>472</v>
      </c>
      <c r="K318" s="1" t="s">
        <v>598</v>
      </c>
      <c r="L318" s="1" t="s">
        <v>25</v>
      </c>
      <c r="M318" s="1">
        <v>44</v>
      </c>
      <c r="N318" s="1" t="s">
        <v>26</v>
      </c>
      <c r="O318" s="1" t="s">
        <v>27</v>
      </c>
      <c r="P318" s="1" t="s">
        <v>27</v>
      </c>
      <c r="Q318" s="1" t="s">
        <v>133</v>
      </c>
      <c r="R318" s="1" t="s">
        <v>112</v>
      </c>
      <c r="S318" s="1"/>
    </row>
    <row r="319" spans="1:19">
      <c r="A319" s="13">
        <v>205481</v>
      </c>
      <c r="B319" s="1" t="s">
        <v>322</v>
      </c>
      <c r="C319" s="1" t="s">
        <v>621</v>
      </c>
      <c r="D319" s="1" t="s">
        <v>37</v>
      </c>
      <c r="E319" s="1" t="s">
        <v>22</v>
      </c>
      <c r="F319" s="1" t="s">
        <v>34</v>
      </c>
      <c r="G319" s="1" t="s">
        <v>24</v>
      </c>
      <c r="H319" s="1" t="s">
        <v>622</v>
      </c>
      <c r="I319" s="1" t="s">
        <v>25</v>
      </c>
      <c r="J319" s="1" t="s">
        <v>472</v>
      </c>
      <c r="K319" s="1" t="s">
        <v>599</v>
      </c>
      <c r="L319" s="1" t="s">
        <v>25</v>
      </c>
      <c r="M319" s="1">
        <v>44</v>
      </c>
      <c r="N319" s="1" t="s">
        <v>26</v>
      </c>
      <c r="O319" s="1" t="s">
        <v>27</v>
      </c>
      <c r="P319" s="1" t="s">
        <v>27</v>
      </c>
      <c r="Q319" s="1" t="s">
        <v>133</v>
      </c>
      <c r="R319" s="1" t="s">
        <v>112</v>
      </c>
      <c r="S319" s="1"/>
    </row>
    <row r="320" spans="1:19">
      <c r="A320" s="13">
        <v>205483</v>
      </c>
      <c r="B320" s="1" t="s">
        <v>183</v>
      </c>
      <c r="C320" s="1" t="s">
        <v>623</v>
      </c>
      <c r="D320" s="1" t="s">
        <v>37</v>
      </c>
      <c r="E320" s="1" t="s">
        <v>22</v>
      </c>
      <c r="F320" s="1" t="s">
        <v>34</v>
      </c>
      <c r="G320" s="1" t="s">
        <v>24</v>
      </c>
      <c r="H320" s="1" t="s">
        <v>624</v>
      </c>
      <c r="I320" s="1" t="s">
        <v>25</v>
      </c>
      <c r="J320" s="1" t="s">
        <v>472</v>
      </c>
      <c r="K320" s="1" t="s">
        <v>625</v>
      </c>
      <c r="L320" s="1" t="s">
        <v>25</v>
      </c>
      <c r="M320" s="1">
        <v>44</v>
      </c>
      <c r="N320" s="1" t="s">
        <v>26</v>
      </c>
      <c r="O320" s="1" t="s">
        <v>27</v>
      </c>
      <c r="P320" s="1" t="s">
        <v>27</v>
      </c>
      <c r="Q320" s="1" t="s">
        <v>133</v>
      </c>
      <c r="R320" s="1" t="s">
        <v>112</v>
      </c>
      <c r="S320" s="1"/>
    </row>
    <row r="322" spans="1:18">
      <c r="A322" s="13" t="s">
        <v>8</v>
      </c>
      <c r="B322" t="s">
        <v>9</v>
      </c>
      <c r="C322" t="s">
        <v>10</v>
      </c>
      <c r="D322" t="s">
        <v>11</v>
      </c>
      <c r="E322" t="s">
        <v>12</v>
      </c>
      <c r="F322" t="s">
        <v>13</v>
      </c>
      <c r="G322" t="s">
        <v>14</v>
      </c>
      <c r="H322" t="s">
        <v>15</v>
      </c>
      <c r="I322" t="s">
        <v>16</v>
      </c>
      <c r="J322" t="s">
        <v>17</v>
      </c>
      <c r="K322" t="s">
        <v>18</v>
      </c>
      <c r="L322" t="s">
        <v>16</v>
      </c>
      <c r="M322" t="s">
        <v>19</v>
      </c>
      <c r="N322" t="s">
        <v>20</v>
      </c>
      <c r="O322" t="s">
        <v>21</v>
      </c>
      <c r="P322" t="s">
        <v>128</v>
      </c>
      <c r="Q322" t="s">
        <v>129</v>
      </c>
      <c r="R322" t="s">
        <v>111</v>
      </c>
    </row>
    <row r="323" spans="1:18">
      <c r="A323" s="13">
        <v>18114</v>
      </c>
      <c r="B323" t="s">
        <v>201</v>
      </c>
      <c r="C323" t="s">
        <v>626</v>
      </c>
      <c r="D323" t="s">
        <v>30</v>
      </c>
      <c r="E323" t="s">
        <v>22</v>
      </c>
      <c r="F323" t="s">
        <v>23</v>
      </c>
      <c r="G323" t="s">
        <v>24</v>
      </c>
      <c r="H323" t="s">
        <v>627</v>
      </c>
      <c r="I323" t="s">
        <v>25</v>
      </c>
      <c r="J323" t="s">
        <v>100</v>
      </c>
      <c r="K323" t="s">
        <v>628</v>
      </c>
      <c r="L323" t="s">
        <v>25</v>
      </c>
      <c r="M323">
        <v>36</v>
      </c>
      <c r="N323" t="s">
        <v>26</v>
      </c>
      <c r="O323" t="s">
        <v>27</v>
      </c>
      <c r="P323" t="s">
        <v>27</v>
      </c>
      <c r="Q323" t="s">
        <v>133</v>
      </c>
      <c r="R323" t="s">
        <v>112</v>
      </c>
    </row>
    <row r="324" spans="1:18">
      <c r="A324" s="13">
        <v>19668</v>
      </c>
      <c r="B324" t="s">
        <v>205</v>
      </c>
      <c r="C324" t="s">
        <v>629</v>
      </c>
      <c r="D324" t="s">
        <v>30</v>
      </c>
      <c r="E324" t="s">
        <v>22</v>
      </c>
      <c r="F324" t="s">
        <v>23</v>
      </c>
      <c r="G324" t="s">
        <v>24</v>
      </c>
      <c r="H324" t="s">
        <v>630</v>
      </c>
      <c r="I324" t="s">
        <v>25</v>
      </c>
      <c r="J324" t="s">
        <v>100</v>
      </c>
      <c r="K324" t="s">
        <v>631</v>
      </c>
      <c r="L324" t="s">
        <v>25</v>
      </c>
      <c r="M324">
        <v>36</v>
      </c>
      <c r="N324" t="s">
        <v>26</v>
      </c>
      <c r="O324" t="s">
        <v>27</v>
      </c>
      <c r="P324" t="s">
        <v>27</v>
      </c>
      <c r="Q324" t="s">
        <v>133</v>
      </c>
      <c r="R324" t="s">
        <v>112</v>
      </c>
    </row>
    <row r="325" spans="1:18">
      <c r="A325" s="13">
        <v>19672</v>
      </c>
      <c r="B325" t="s">
        <v>252</v>
      </c>
      <c r="C325" t="s">
        <v>632</v>
      </c>
      <c r="D325" t="s">
        <v>30</v>
      </c>
      <c r="E325" t="s">
        <v>22</v>
      </c>
      <c r="F325" t="s">
        <v>23</v>
      </c>
      <c r="G325" t="s">
        <v>24</v>
      </c>
      <c r="H325" t="s">
        <v>633</v>
      </c>
      <c r="I325" t="s">
        <v>25</v>
      </c>
      <c r="J325" t="s">
        <v>100</v>
      </c>
      <c r="K325" t="s">
        <v>634</v>
      </c>
      <c r="L325" t="s">
        <v>25</v>
      </c>
      <c r="M325">
        <v>36</v>
      </c>
      <c r="N325" t="s">
        <v>26</v>
      </c>
      <c r="O325" t="s">
        <v>27</v>
      </c>
      <c r="P325" t="s">
        <v>27</v>
      </c>
      <c r="Q325" t="s">
        <v>133</v>
      </c>
      <c r="R325" t="s">
        <v>112</v>
      </c>
    </row>
    <row r="326" spans="1:18">
      <c r="A326" s="13">
        <v>19675</v>
      </c>
      <c r="B326" t="s">
        <v>264</v>
      </c>
      <c r="C326" t="s">
        <v>635</v>
      </c>
      <c r="D326" t="s">
        <v>30</v>
      </c>
      <c r="E326" t="s">
        <v>22</v>
      </c>
      <c r="F326" t="s">
        <v>23</v>
      </c>
      <c r="G326" t="s">
        <v>24</v>
      </c>
      <c r="H326" t="s">
        <v>636</v>
      </c>
      <c r="I326" t="s">
        <v>25</v>
      </c>
      <c r="J326" t="s">
        <v>100</v>
      </c>
      <c r="K326" t="s">
        <v>637</v>
      </c>
      <c r="L326" t="s">
        <v>25</v>
      </c>
      <c r="M326">
        <v>36</v>
      </c>
      <c r="N326" t="s">
        <v>26</v>
      </c>
      <c r="O326" t="s">
        <v>27</v>
      </c>
      <c r="P326" t="s">
        <v>27</v>
      </c>
      <c r="Q326" t="s">
        <v>133</v>
      </c>
      <c r="R326" t="s">
        <v>112</v>
      </c>
    </row>
    <row r="327" spans="1:18">
      <c r="A327" s="13">
        <v>19678</v>
      </c>
      <c r="B327" t="s">
        <v>268</v>
      </c>
      <c r="C327" t="s">
        <v>638</v>
      </c>
      <c r="D327" t="s">
        <v>30</v>
      </c>
      <c r="E327" t="s">
        <v>22</v>
      </c>
      <c r="F327" t="s">
        <v>23</v>
      </c>
      <c r="G327" t="s">
        <v>24</v>
      </c>
      <c r="H327" t="s">
        <v>639</v>
      </c>
      <c r="I327" t="s">
        <v>25</v>
      </c>
      <c r="J327" t="s">
        <v>100</v>
      </c>
      <c r="K327" t="s">
        <v>640</v>
      </c>
      <c r="L327" t="s">
        <v>25</v>
      </c>
      <c r="M327">
        <v>36</v>
      </c>
      <c r="N327" t="s">
        <v>26</v>
      </c>
      <c r="O327" t="s">
        <v>27</v>
      </c>
      <c r="P327" t="s">
        <v>27</v>
      </c>
      <c r="Q327" t="s">
        <v>133</v>
      </c>
      <c r="R327" t="s">
        <v>112</v>
      </c>
    </row>
    <row r="329" spans="1:18">
      <c r="A329" s="13" t="s">
        <v>8</v>
      </c>
      <c r="B329" t="s">
        <v>9</v>
      </c>
      <c r="C329" t="s">
        <v>10</v>
      </c>
      <c r="D329" t="s">
        <v>11</v>
      </c>
      <c r="E329" t="s">
        <v>12</v>
      </c>
      <c r="F329" t="s">
        <v>13</v>
      </c>
      <c r="G329" t="s">
        <v>14</v>
      </c>
      <c r="H329" t="s">
        <v>15</v>
      </c>
      <c r="I329" t="s">
        <v>16</v>
      </c>
      <c r="J329" t="s">
        <v>17</v>
      </c>
      <c r="K329" t="s">
        <v>18</v>
      </c>
      <c r="L329" t="s">
        <v>16</v>
      </c>
      <c r="M329" t="s">
        <v>19</v>
      </c>
      <c r="N329" t="s">
        <v>20</v>
      </c>
      <c r="O329" t="s">
        <v>21</v>
      </c>
      <c r="P329" t="s">
        <v>128</v>
      </c>
      <c r="Q329" t="s">
        <v>129</v>
      </c>
      <c r="R329" t="s">
        <v>111</v>
      </c>
    </row>
    <row r="330" spans="1:18">
      <c r="A330" s="13">
        <v>18074</v>
      </c>
      <c r="B330" t="s">
        <v>278</v>
      </c>
      <c r="C330" t="s">
        <v>594</v>
      </c>
      <c r="D330" t="s">
        <v>116</v>
      </c>
      <c r="E330" t="s">
        <v>22</v>
      </c>
      <c r="F330" t="s">
        <v>23</v>
      </c>
      <c r="G330" t="s">
        <v>24</v>
      </c>
      <c r="H330" t="s">
        <v>562</v>
      </c>
      <c r="I330" t="s">
        <v>25</v>
      </c>
      <c r="J330" t="s">
        <v>90</v>
      </c>
      <c r="K330" t="s">
        <v>599</v>
      </c>
      <c r="L330" t="s">
        <v>25</v>
      </c>
      <c r="M330">
        <v>36</v>
      </c>
      <c r="N330" t="s">
        <v>26</v>
      </c>
      <c r="O330" t="s">
        <v>27</v>
      </c>
      <c r="P330" t="s">
        <v>27</v>
      </c>
      <c r="Q330" t="s">
        <v>133</v>
      </c>
      <c r="R330" t="s">
        <v>112</v>
      </c>
    </row>
    <row r="331" spans="1:18">
      <c r="A331" s="13">
        <v>18076</v>
      </c>
      <c r="B331" t="s">
        <v>119</v>
      </c>
      <c r="C331" t="s">
        <v>626</v>
      </c>
      <c r="D331" t="s">
        <v>116</v>
      </c>
      <c r="E331" t="s">
        <v>22</v>
      </c>
      <c r="F331" t="s">
        <v>23</v>
      </c>
      <c r="G331" t="s">
        <v>24</v>
      </c>
      <c r="H331" t="s">
        <v>565</v>
      </c>
      <c r="I331" t="s">
        <v>25</v>
      </c>
      <c r="J331" t="s">
        <v>90</v>
      </c>
      <c r="K331" t="s">
        <v>625</v>
      </c>
      <c r="L331" t="s">
        <v>25</v>
      </c>
      <c r="M331">
        <v>36</v>
      </c>
      <c r="N331" t="s">
        <v>26</v>
      </c>
      <c r="O331" t="s">
        <v>27</v>
      </c>
      <c r="P331" t="s">
        <v>27</v>
      </c>
      <c r="Q331" t="s">
        <v>133</v>
      </c>
      <c r="R331" t="s">
        <v>112</v>
      </c>
    </row>
    <row r="332" spans="1:18">
      <c r="A332" s="13">
        <v>19644</v>
      </c>
      <c r="B332" t="s">
        <v>147</v>
      </c>
      <c r="C332" t="s">
        <v>629</v>
      </c>
      <c r="D332" t="s">
        <v>116</v>
      </c>
      <c r="E332" t="s">
        <v>22</v>
      </c>
      <c r="F332" t="s">
        <v>23</v>
      </c>
      <c r="G332" t="s">
        <v>24</v>
      </c>
      <c r="H332" t="s">
        <v>641</v>
      </c>
      <c r="I332" t="s">
        <v>25</v>
      </c>
      <c r="J332" t="s">
        <v>90</v>
      </c>
      <c r="K332" t="s">
        <v>642</v>
      </c>
      <c r="L332" t="s">
        <v>25</v>
      </c>
      <c r="M332">
        <v>36</v>
      </c>
      <c r="N332" t="s">
        <v>26</v>
      </c>
      <c r="O332" t="s">
        <v>27</v>
      </c>
      <c r="P332" t="s">
        <v>27</v>
      </c>
      <c r="Q332" t="s">
        <v>133</v>
      </c>
      <c r="R332" t="s">
        <v>112</v>
      </c>
    </row>
    <row r="333" spans="1:18">
      <c r="A333" s="13">
        <v>19646</v>
      </c>
      <c r="B333" t="s">
        <v>117</v>
      </c>
      <c r="C333" t="s">
        <v>632</v>
      </c>
      <c r="D333" t="s">
        <v>116</v>
      </c>
      <c r="E333" t="s">
        <v>22</v>
      </c>
      <c r="F333" t="s">
        <v>23</v>
      </c>
      <c r="G333" t="s">
        <v>24</v>
      </c>
      <c r="H333" t="s">
        <v>604</v>
      </c>
      <c r="I333" t="s">
        <v>25</v>
      </c>
      <c r="J333" t="s">
        <v>90</v>
      </c>
      <c r="K333" t="s">
        <v>643</v>
      </c>
      <c r="L333" t="s">
        <v>25</v>
      </c>
      <c r="M333">
        <v>36</v>
      </c>
      <c r="N333" t="s">
        <v>26</v>
      </c>
      <c r="O333" t="s">
        <v>27</v>
      </c>
      <c r="P333" t="s">
        <v>27</v>
      </c>
      <c r="Q333" t="s">
        <v>133</v>
      </c>
      <c r="R333" t="s">
        <v>112</v>
      </c>
    </row>
    <row r="334" spans="1:18">
      <c r="A334" s="13">
        <v>19648</v>
      </c>
      <c r="B334" t="s">
        <v>110</v>
      </c>
      <c r="C334" t="s">
        <v>644</v>
      </c>
      <c r="D334" t="s">
        <v>116</v>
      </c>
      <c r="E334" t="s">
        <v>22</v>
      </c>
      <c r="F334" t="s">
        <v>23</v>
      </c>
      <c r="G334" t="s">
        <v>24</v>
      </c>
      <c r="H334" t="s">
        <v>606</v>
      </c>
      <c r="I334" t="s">
        <v>25</v>
      </c>
      <c r="J334" t="s">
        <v>90</v>
      </c>
      <c r="K334" t="s">
        <v>645</v>
      </c>
      <c r="L334" t="s">
        <v>25</v>
      </c>
      <c r="M334">
        <v>36</v>
      </c>
      <c r="N334" t="s">
        <v>26</v>
      </c>
      <c r="O334" t="s">
        <v>27</v>
      </c>
      <c r="P334" t="s">
        <v>27</v>
      </c>
      <c r="Q334" t="s">
        <v>133</v>
      </c>
      <c r="R334" t="s">
        <v>112</v>
      </c>
    </row>
    <row r="336" spans="1:18">
      <c r="A336" s="13" t="s">
        <v>8</v>
      </c>
      <c r="B336" t="s">
        <v>9</v>
      </c>
      <c r="C336" t="s">
        <v>10</v>
      </c>
      <c r="D336" t="s">
        <v>11</v>
      </c>
      <c r="E336" t="s">
        <v>12</v>
      </c>
      <c r="F336" t="s">
        <v>13</v>
      </c>
      <c r="G336" t="s">
        <v>14</v>
      </c>
      <c r="H336" t="s">
        <v>15</v>
      </c>
      <c r="I336" t="s">
        <v>16</v>
      </c>
      <c r="J336" t="s">
        <v>17</v>
      </c>
      <c r="K336" t="s">
        <v>18</v>
      </c>
      <c r="L336" t="s">
        <v>16</v>
      </c>
      <c r="M336" t="s">
        <v>19</v>
      </c>
      <c r="N336" t="s">
        <v>20</v>
      </c>
      <c r="O336" t="s">
        <v>21</v>
      </c>
      <c r="P336" t="s">
        <v>128</v>
      </c>
      <c r="Q336" t="s">
        <v>129</v>
      </c>
      <c r="R336" t="s">
        <v>111</v>
      </c>
    </row>
    <row r="337" spans="1:18">
      <c r="A337" s="13">
        <v>19573</v>
      </c>
      <c r="B337" t="s">
        <v>228</v>
      </c>
      <c r="C337" t="s">
        <v>607</v>
      </c>
      <c r="D337" t="s">
        <v>79</v>
      </c>
      <c r="E337" t="s">
        <v>22</v>
      </c>
      <c r="F337" t="s">
        <v>23</v>
      </c>
      <c r="G337" t="s">
        <v>24</v>
      </c>
      <c r="H337" t="s">
        <v>608</v>
      </c>
      <c r="I337" t="s">
        <v>25</v>
      </c>
      <c r="J337" t="s">
        <v>94</v>
      </c>
      <c r="K337" t="s">
        <v>609</v>
      </c>
      <c r="L337" t="s">
        <v>25</v>
      </c>
      <c r="M337">
        <v>37</v>
      </c>
      <c r="N337" t="s">
        <v>26</v>
      </c>
      <c r="O337" t="s">
        <v>27</v>
      </c>
      <c r="P337" t="s">
        <v>27</v>
      </c>
      <c r="Q337" t="s">
        <v>133</v>
      </c>
      <c r="R337" t="s">
        <v>112</v>
      </c>
    </row>
    <row r="338" spans="1:18">
      <c r="A338" s="13">
        <v>19575</v>
      </c>
      <c r="B338" t="s">
        <v>600</v>
      </c>
      <c r="C338" t="s">
        <v>646</v>
      </c>
      <c r="D338" t="s">
        <v>79</v>
      </c>
      <c r="E338" t="s">
        <v>22</v>
      </c>
      <c r="F338" t="s">
        <v>23</v>
      </c>
      <c r="G338" t="s">
        <v>24</v>
      </c>
      <c r="H338" t="s">
        <v>647</v>
      </c>
      <c r="I338" t="s">
        <v>25</v>
      </c>
      <c r="J338" t="s">
        <v>94</v>
      </c>
      <c r="K338" t="s">
        <v>648</v>
      </c>
      <c r="L338" t="s">
        <v>25</v>
      </c>
      <c r="M338">
        <v>37</v>
      </c>
      <c r="N338" t="s">
        <v>26</v>
      </c>
      <c r="O338" t="s">
        <v>27</v>
      </c>
      <c r="P338" t="s">
        <v>27</v>
      </c>
      <c r="Q338" t="s">
        <v>133</v>
      </c>
      <c r="R338" t="s">
        <v>112</v>
      </c>
    </row>
    <row r="339" spans="1:18">
      <c r="A339" s="13">
        <v>19577</v>
      </c>
      <c r="B339" t="s">
        <v>232</v>
      </c>
      <c r="C339" t="s">
        <v>649</v>
      </c>
      <c r="D339" t="s">
        <v>79</v>
      </c>
      <c r="E339" t="s">
        <v>22</v>
      </c>
      <c r="F339" t="s">
        <v>23</v>
      </c>
      <c r="G339" t="s">
        <v>24</v>
      </c>
      <c r="H339" t="s">
        <v>650</v>
      </c>
      <c r="I339" t="s">
        <v>25</v>
      </c>
      <c r="J339" t="s">
        <v>94</v>
      </c>
      <c r="K339" t="s">
        <v>651</v>
      </c>
      <c r="L339" t="s">
        <v>25</v>
      </c>
      <c r="M339">
        <v>37</v>
      </c>
      <c r="N339" t="s">
        <v>26</v>
      </c>
      <c r="O339" t="s">
        <v>27</v>
      </c>
      <c r="P339" t="s">
        <v>27</v>
      </c>
      <c r="Q339" t="s">
        <v>133</v>
      </c>
      <c r="R339" t="s">
        <v>112</v>
      </c>
    </row>
    <row r="340" spans="1:18">
      <c r="A340" s="13">
        <v>19579</v>
      </c>
      <c r="B340" t="s">
        <v>550</v>
      </c>
      <c r="C340" t="s">
        <v>652</v>
      </c>
      <c r="D340" t="s">
        <v>79</v>
      </c>
      <c r="E340" t="s">
        <v>22</v>
      </c>
      <c r="F340" t="s">
        <v>23</v>
      </c>
      <c r="G340" t="s">
        <v>24</v>
      </c>
      <c r="H340" t="s">
        <v>653</v>
      </c>
      <c r="I340" t="s">
        <v>25</v>
      </c>
      <c r="J340" t="s">
        <v>94</v>
      </c>
      <c r="K340" t="s">
        <v>654</v>
      </c>
      <c r="L340" t="s">
        <v>25</v>
      </c>
      <c r="M340">
        <v>37</v>
      </c>
      <c r="N340" t="s">
        <v>26</v>
      </c>
      <c r="O340" t="s">
        <v>27</v>
      </c>
      <c r="P340" t="s">
        <v>27</v>
      </c>
      <c r="Q340" t="s">
        <v>133</v>
      </c>
      <c r="R340" t="s">
        <v>112</v>
      </c>
    </row>
    <row r="341" spans="1:18">
      <c r="A341" s="13">
        <v>19581</v>
      </c>
      <c r="B341" t="s">
        <v>288</v>
      </c>
      <c r="C341" t="s">
        <v>655</v>
      </c>
      <c r="D341" t="s">
        <v>79</v>
      </c>
      <c r="E341" t="s">
        <v>22</v>
      </c>
      <c r="F341" t="s">
        <v>23</v>
      </c>
      <c r="G341" t="s">
        <v>24</v>
      </c>
      <c r="H341" t="s">
        <v>656</v>
      </c>
      <c r="I341" t="s">
        <v>25</v>
      </c>
      <c r="J341" t="s">
        <v>94</v>
      </c>
      <c r="K341" t="s">
        <v>657</v>
      </c>
      <c r="L341" t="s">
        <v>25</v>
      </c>
      <c r="M341">
        <v>37</v>
      </c>
      <c r="N341" t="s">
        <v>26</v>
      </c>
      <c r="O341" t="s">
        <v>27</v>
      </c>
      <c r="P341" t="s">
        <v>27</v>
      </c>
      <c r="Q341" t="s">
        <v>133</v>
      </c>
      <c r="R341" t="s">
        <v>112</v>
      </c>
    </row>
    <row r="343" spans="1:18">
      <c r="A343" s="13" t="s">
        <v>8</v>
      </c>
      <c r="B343" t="s">
        <v>9</v>
      </c>
      <c r="C343" t="s">
        <v>10</v>
      </c>
      <c r="D343" t="s">
        <v>11</v>
      </c>
      <c r="E343" t="s">
        <v>12</v>
      </c>
      <c r="F343" t="s">
        <v>13</v>
      </c>
      <c r="G343" t="s">
        <v>14</v>
      </c>
      <c r="H343" t="s">
        <v>15</v>
      </c>
      <c r="I343" t="s">
        <v>16</v>
      </c>
      <c r="J343" t="s">
        <v>17</v>
      </c>
      <c r="K343" t="s">
        <v>18</v>
      </c>
      <c r="L343" t="s">
        <v>16</v>
      </c>
      <c r="M343" t="s">
        <v>19</v>
      </c>
      <c r="N343" t="s">
        <v>20</v>
      </c>
      <c r="O343" t="s">
        <v>21</v>
      </c>
      <c r="P343" t="s">
        <v>128</v>
      </c>
      <c r="Q343" t="s">
        <v>129</v>
      </c>
      <c r="R343" t="s">
        <v>111</v>
      </c>
    </row>
    <row r="344" spans="1:18">
      <c r="A344" s="13">
        <v>205495</v>
      </c>
      <c r="B344" t="s">
        <v>180</v>
      </c>
      <c r="C344" t="s">
        <v>658</v>
      </c>
      <c r="D344" t="s">
        <v>31</v>
      </c>
      <c r="E344" t="s">
        <v>22</v>
      </c>
      <c r="F344" t="s">
        <v>34</v>
      </c>
      <c r="G344" t="s">
        <v>24</v>
      </c>
      <c r="H344" t="s">
        <v>549</v>
      </c>
      <c r="I344" t="s">
        <v>25</v>
      </c>
      <c r="J344" t="s">
        <v>78</v>
      </c>
      <c r="K344" t="s">
        <v>659</v>
      </c>
      <c r="L344" t="s">
        <v>25</v>
      </c>
      <c r="M344">
        <v>43</v>
      </c>
      <c r="N344" t="s">
        <v>26</v>
      </c>
      <c r="O344" t="s">
        <v>27</v>
      </c>
      <c r="P344" t="s">
        <v>27</v>
      </c>
      <c r="Q344" t="s">
        <v>133</v>
      </c>
      <c r="R344" t="s">
        <v>112</v>
      </c>
    </row>
    <row r="345" spans="1:18">
      <c r="A345" s="13">
        <v>208148</v>
      </c>
      <c r="B345" t="s">
        <v>240</v>
      </c>
      <c r="C345" t="s">
        <v>660</v>
      </c>
      <c r="D345" t="s">
        <v>31</v>
      </c>
      <c r="E345" t="s">
        <v>22</v>
      </c>
      <c r="F345" t="s">
        <v>34</v>
      </c>
      <c r="G345" t="s">
        <v>24</v>
      </c>
      <c r="H345" t="s">
        <v>581</v>
      </c>
      <c r="I345" t="s">
        <v>25</v>
      </c>
      <c r="J345" t="s">
        <v>78</v>
      </c>
      <c r="K345" t="s">
        <v>661</v>
      </c>
      <c r="L345" t="s">
        <v>25</v>
      </c>
      <c r="M345">
        <v>43</v>
      </c>
      <c r="N345" t="s">
        <v>26</v>
      </c>
      <c r="O345" t="s">
        <v>27</v>
      </c>
      <c r="P345" t="s">
        <v>27</v>
      </c>
      <c r="Q345" t="s">
        <v>133</v>
      </c>
      <c r="R345" t="s">
        <v>112</v>
      </c>
    </row>
    <row r="346" spans="1:18">
      <c r="A346" s="13">
        <v>208150</v>
      </c>
      <c r="B346" t="s">
        <v>243</v>
      </c>
      <c r="C346" t="s">
        <v>662</v>
      </c>
      <c r="D346" t="s">
        <v>31</v>
      </c>
      <c r="E346" t="s">
        <v>22</v>
      </c>
      <c r="F346" t="s">
        <v>34</v>
      </c>
      <c r="G346" t="s">
        <v>24</v>
      </c>
      <c r="H346" t="s">
        <v>584</v>
      </c>
      <c r="I346" t="s">
        <v>25</v>
      </c>
      <c r="J346" t="s">
        <v>78</v>
      </c>
      <c r="K346" t="s">
        <v>663</v>
      </c>
      <c r="L346" t="s">
        <v>25</v>
      </c>
      <c r="M346">
        <v>43</v>
      </c>
      <c r="N346" t="s">
        <v>26</v>
      </c>
      <c r="O346" t="s">
        <v>27</v>
      </c>
      <c r="P346" t="s">
        <v>27</v>
      </c>
      <c r="Q346" t="s">
        <v>133</v>
      </c>
      <c r="R346" t="s">
        <v>112</v>
      </c>
    </row>
    <row r="347" spans="1:18">
      <c r="A347" s="13">
        <v>208152</v>
      </c>
      <c r="B347" t="s">
        <v>246</v>
      </c>
      <c r="C347" t="s">
        <v>664</v>
      </c>
      <c r="D347" t="s">
        <v>31</v>
      </c>
      <c r="E347" t="s">
        <v>22</v>
      </c>
      <c r="F347" t="s">
        <v>34</v>
      </c>
      <c r="G347" t="s">
        <v>24</v>
      </c>
      <c r="H347" t="s">
        <v>597</v>
      </c>
      <c r="I347" t="s">
        <v>25</v>
      </c>
      <c r="J347" t="s">
        <v>78</v>
      </c>
      <c r="K347" t="s">
        <v>665</v>
      </c>
      <c r="L347" t="s">
        <v>25</v>
      </c>
      <c r="M347">
        <v>43</v>
      </c>
      <c r="N347" t="s">
        <v>26</v>
      </c>
      <c r="O347" t="s">
        <v>27</v>
      </c>
      <c r="P347" t="s">
        <v>27</v>
      </c>
      <c r="Q347" t="s">
        <v>133</v>
      </c>
      <c r="R347" t="s">
        <v>112</v>
      </c>
    </row>
    <row r="348" spans="1:18">
      <c r="A348" s="13">
        <v>208154</v>
      </c>
      <c r="B348" t="s">
        <v>249</v>
      </c>
      <c r="C348" t="s">
        <v>666</v>
      </c>
      <c r="D348" t="s">
        <v>31</v>
      </c>
      <c r="E348" t="s">
        <v>22</v>
      </c>
      <c r="F348" t="s">
        <v>34</v>
      </c>
      <c r="G348" t="s">
        <v>24</v>
      </c>
      <c r="H348" t="s">
        <v>598</v>
      </c>
      <c r="I348" t="s">
        <v>25</v>
      </c>
      <c r="J348" t="s">
        <v>78</v>
      </c>
      <c r="K348" t="s">
        <v>667</v>
      </c>
      <c r="L348" t="s">
        <v>25</v>
      </c>
      <c r="M348">
        <v>43</v>
      </c>
      <c r="N348" t="s">
        <v>26</v>
      </c>
      <c r="O348" t="s">
        <v>27</v>
      </c>
      <c r="P348" t="s">
        <v>27</v>
      </c>
      <c r="Q348" t="s">
        <v>133</v>
      </c>
      <c r="R348" t="s">
        <v>112</v>
      </c>
    </row>
    <row r="350" spans="1:18">
      <c r="A350" s="13" t="s">
        <v>8</v>
      </c>
      <c r="B350" t="s">
        <v>9</v>
      </c>
      <c r="C350" t="s">
        <v>10</v>
      </c>
      <c r="D350" t="s">
        <v>11</v>
      </c>
      <c r="E350" t="s">
        <v>12</v>
      </c>
      <c r="F350" t="s">
        <v>13</v>
      </c>
      <c r="G350" t="s">
        <v>14</v>
      </c>
      <c r="H350" t="s">
        <v>15</v>
      </c>
      <c r="I350" t="s">
        <v>16</v>
      </c>
      <c r="J350" t="s">
        <v>17</v>
      </c>
      <c r="K350" t="s">
        <v>18</v>
      </c>
      <c r="L350" t="s">
        <v>16</v>
      </c>
      <c r="M350" t="s">
        <v>19</v>
      </c>
      <c r="N350" t="s">
        <v>20</v>
      </c>
      <c r="O350" t="s">
        <v>21</v>
      </c>
      <c r="P350" t="s">
        <v>128</v>
      </c>
      <c r="Q350" t="s">
        <v>129</v>
      </c>
      <c r="R350" t="s">
        <v>111</v>
      </c>
    </row>
    <row r="351" spans="1:18">
      <c r="A351" s="13">
        <v>205483</v>
      </c>
      <c r="B351" t="s">
        <v>668</v>
      </c>
      <c r="C351" t="s">
        <v>623</v>
      </c>
      <c r="D351" t="s">
        <v>37</v>
      </c>
      <c r="E351" t="s">
        <v>22</v>
      </c>
      <c r="F351" t="s">
        <v>34</v>
      </c>
      <c r="G351" t="s">
        <v>24</v>
      </c>
      <c r="H351" t="s">
        <v>624</v>
      </c>
      <c r="I351" t="s">
        <v>25</v>
      </c>
      <c r="J351" t="s">
        <v>472</v>
      </c>
      <c r="K351" t="s">
        <v>625</v>
      </c>
      <c r="L351" t="s">
        <v>25</v>
      </c>
      <c r="M351">
        <v>44</v>
      </c>
      <c r="N351" t="s">
        <v>26</v>
      </c>
      <c r="O351" t="s">
        <v>27</v>
      </c>
      <c r="P351" t="s">
        <v>27</v>
      </c>
      <c r="Q351" t="s">
        <v>133</v>
      </c>
      <c r="R351" t="s">
        <v>112</v>
      </c>
    </row>
    <row r="352" spans="1:18">
      <c r="A352" s="13">
        <v>205485</v>
      </c>
      <c r="B352" t="s">
        <v>367</v>
      </c>
      <c r="C352" t="s">
        <v>669</v>
      </c>
      <c r="D352" t="s">
        <v>37</v>
      </c>
      <c r="E352" t="s">
        <v>22</v>
      </c>
      <c r="F352" t="s">
        <v>34</v>
      </c>
      <c r="G352" t="s">
        <v>24</v>
      </c>
      <c r="H352" t="s">
        <v>670</v>
      </c>
      <c r="I352" t="s">
        <v>25</v>
      </c>
      <c r="J352" t="s">
        <v>472</v>
      </c>
      <c r="K352" t="s">
        <v>642</v>
      </c>
      <c r="L352" t="s">
        <v>25</v>
      </c>
      <c r="M352">
        <v>44</v>
      </c>
      <c r="N352" t="s">
        <v>26</v>
      </c>
      <c r="O352" t="s">
        <v>27</v>
      </c>
      <c r="P352" t="s">
        <v>27</v>
      </c>
      <c r="Q352" t="s">
        <v>133</v>
      </c>
      <c r="R352" t="s">
        <v>112</v>
      </c>
    </row>
    <row r="353" spans="1:18">
      <c r="A353" s="13">
        <v>205487</v>
      </c>
      <c r="B353" t="s">
        <v>370</v>
      </c>
      <c r="C353" t="s">
        <v>671</v>
      </c>
      <c r="D353" t="s">
        <v>37</v>
      </c>
      <c r="E353" t="s">
        <v>22</v>
      </c>
      <c r="F353" t="s">
        <v>34</v>
      </c>
      <c r="G353" t="s">
        <v>24</v>
      </c>
      <c r="H353" t="s">
        <v>602</v>
      </c>
      <c r="I353" t="s">
        <v>25</v>
      </c>
      <c r="J353" t="s">
        <v>472</v>
      </c>
      <c r="K353" t="s">
        <v>643</v>
      </c>
      <c r="L353" t="s">
        <v>25</v>
      </c>
      <c r="M353">
        <v>44</v>
      </c>
      <c r="N353" t="s">
        <v>26</v>
      </c>
      <c r="O353" t="s">
        <v>27</v>
      </c>
      <c r="P353" t="s">
        <v>27</v>
      </c>
      <c r="Q353" t="s">
        <v>133</v>
      </c>
      <c r="R353" t="s">
        <v>112</v>
      </c>
    </row>
    <row r="354" spans="1:18">
      <c r="A354" s="13">
        <v>207598</v>
      </c>
      <c r="B354" t="s">
        <v>105</v>
      </c>
      <c r="C354" t="s">
        <v>672</v>
      </c>
      <c r="D354" t="s">
        <v>37</v>
      </c>
      <c r="E354" t="s">
        <v>22</v>
      </c>
      <c r="F354" t="s">
        <v>34</v>
      </c>
      <c r="G354" t="s">
        <v>24</v>
      </c>
      <c r="H354" t="s">
        <v>673</v>
      </c>
      <c r="I354" t="s">
        <v>25</v>
      </c>
      <c r="J354" t="s">
        <v>472</v>
      </c>
      <c r="K354" t="s">
        <v>645</v>
      </c>
      <c r="L354" t="s">
        <v>25</v>
      </c>
      <c r="M354">
        <v>44</v>
      </c>
      <c r="N354" t="s">
        <v>26</v>
      </c>
      <c r="O354" t="s">
        <v>27</v>
      </c>
      <c r="P354" t="s">
        <v>27</v>
      </c>
      <c r="Q354" t="s">
        <v>133</v>
      </c>
      <c r="R354" t="s">
        <v>112</v>
      </c>
    </row>
    <row r="355" spans="1:18">
      <c r="A355" s="13">
        <v>207600</v>
      </c>
      <c r="B355" t="s">
        <v>190</v>
      </c>
      <c r="C355" t="s">
        <v>674</v>
      </c>
      <c r="D355" t="s">
        <v>37</v>
      </c>
      <c r="E355" t="s">
        <v>22</v>
      </c>
      <c r="F355" t="s">
        <v>34</v>
      </c>
      <c r="G355" t="s">
        <v>24</v>
      </c>
      <c r="H355" t="s">
        <v>675</v>
      </c>
      <c r="I355" t="s">
        <v>25</v>
      </c>
      <c r="J355" t="s">
        <v>472</v>
      </c>
      <c r="K355" t="s">
        <v>676</v>
      </c>
      <c r="L355" t="s">
        <v>25</v>
      </c>
      <c r="M355">
        <v>44</v>
      </c>
      <c r="N355" t="s">
        <v>26</v>
      </c>
      <c r="O355" t="s">
        <v>27</v>
      </c>
      <c r="P355" t="s">
        <v>27</v>
      </c>
      <c r="Q355" t="s">
        <v>133</v>
      </c>
      <c r="R355" t="s">
        <v>112</v>
      </c>
    </row>
    <row r="357" spans="1:18">
      <c r="A357" s="13" t="s">
        <v>8</v>
      </c>
      <c r="B357" t="s">
        <v>9</v>
      </c>
      <c r="C357" t="s">
        <v>10</v>
      </c>
      <c r="D357" t="s">
        <v>11</v>
      </c>
      <c r="E357" t="s">
        <v>12</v>
      </c>
      <c r="F357" t="s">
        <v>13</v>
      </c>
      <c r="G357" t="s">
        <v>14</v>
      </c>
      <c r="H357" t="s">
        <v>15</v>
      </c>
      <c r="I357" t="s">
        <v>16</v>
      </c>
      <c r="J357" t="s">
        <v>17</v>
      </c>
      <c r="K357" t="s">
        <v>18</v>
      </c>
      <c r="L357" t="s">
        <v>16</v>
      </c>
      <c r="M357" t="s">
        <v>19</v>
      </c>
      <c r="N357" t="s">
        <v>20</v>
      </c>
      <c r="O357" t="s">
        <v>21</v>
      </c>
      <c r="P357" t="s">
        <v>128</v>
      </c>
      <c r="Q357" t="s">
        <v>129</v>
      </c>
      <c r="R357" t="s">
        <v>111</v>
      </c>
    </row>
    <row r="358" spans="1:18">
      <c r="A358" s="13">
        <v>19678</v>
      </c>
      <c r="B358" t="s">
        <v>268</v>
      </c>
      <c r="C358" t="s">
        <v>638</v>
      </c>
      <c r="D358" t="s">
        <v>30</v>
      </c>
      <c r="E358" t="s">
        <v>22</v>
      </c>
      <c r="F358" t="s">
        <v>23</v>
      </c>
      <c r="G358" t="s">
        <v>24</v>
      </c>
      <c r="H358" t="s">
        <v>639</v>
      </c>
      <c r="I358" t="s">
        <v>25</v>
      </c>
      <c r="J358" t="s">
        <v>100</v>
      </c>
      <c r="K358" t="s">
        <v>640</v>
      </c>
      <c r="L358" t="s">
        <v>25</v>
      </c>
      <c r="M358">
        <v>36</v>
      </c>
      <c r="N358" t="s">
        <v>26</v>
      </c>
      <c r="O358" t="s">
        <v>27</v>
      </c>
      <c r="P358" t="s">
        <v>27</v>
      </c>
      <c r="Q358" t="s">
        <v>133</v>
      </c>
      <c r="R358" t="s">
        <v>112</v>
      </c>
    </row>
    <row r="359" spans="1:18">
      <c r="A359" s="13">
        <v>19681</v>
      </c>
      <c r="B359" t="s">
        <v>120</v>
      </c>
      <c r="C359" t="s">
        <v>677</v>
      </c>
      <c r="D359" t="s">
        <v>30</v>
      </c>
      <c r="E359" t="s">
        <v>22</v>
      </c>
      <c r="F359" t="s">
        <v>23</v>
      </c>
      <c r="G359" t="s">
        <v>24</v>
      </c>
      <c r="H359" t="s">
        <v>678</v>
      </c>
      <c r="I359" t="s">
        <v>25</v>
      </c>
      <c r="J359" t="s">
        <v>100</v>
      </c>
      <c r="K359" t="s">
        <v>704</v>
      </c>
      <c r="L359" t="s">
        <v>25</v>
      </c>
      <c r="M359">
        <v>36</v>
      </c>
      <c r="N359" t="s">
        <v>26</v>
      </c>
      <c r="O359" t="s">
        <v>27</v>
      </c>
      <c r="P359" t="s">
        <v>27</v>
      </c>
      <c r="Q359" t="s">
        <v>133</v>
      </c>
      <c r="R359" t="s">
        <v>112</v>
      </c>
    </row>
    <row r="360" spans="1:18">
      <c r="A360" s="13">
        <v>19684</v>
      </c>
      <c r="B360" t="s">
        <v>121</v>
      </c>
      <c r="C360" t="s">
        <v>679</v>
      </c>
      <c r="D360" t="s">
        <v>30</v>
      </c>
      <c r="E360" t="s">
        <v>22</v>
      </c>
      <c r="F360" t="s">
        <v>23</v>
      </c>
      <c r="G360" t="s">
        <v>24</v>
      </c>
      <c r="H360" t="s">
        <v>680</v>
      </c>
      <c r="I360" t="s">
        <v>25</v>
      </c>
      <c r="J360" t="s">
        <v>100</v>
      </c>
      <c r="K360" t="s">
        <v>705</v>
      </c>
      <c r="L360" t="s">
        <v>25</v>
      </c>
      <c r="M360">
        <v>36</v>
      </c>
      <c r="N360" t="s">
        <v>26</v>
      </c>
      <c r="O360" t="s">
        <v>27</v>
      </c>
      <c r="P360" t="s">
        <v>27</v>
      </c>
      <c r="Q360" t="s">
        <v>133</v>
      </c>
      <c r="R360" t="s">
        <v>112</v>
      </c>
    </row>
    <row r="361" spans="1:18">
      <c r="A361" s="13">
        <v>19687</v>
      </c>
      <c r="B361" t="s">
        <v>137</v>
      </c>
      <c r="C361" t="s">
        <v>681</v>
      </c>
      <c r="D361" t="s">
        <v>30</v>
      </c>
      <c r="E361" t="s">
        <v>22</v>
      </c>
      <c r="F361" t="s">
        <v>23</v>
      </c>
      <c r="G361" t="s">
        <v>24</v>
      </c>
      <c r="H361" t="s">
        <v>682</v>
      </c>
      <c r="I361" t="s">
        <v>25</v>
      </c>
      <c r="J361" t="s">
        <v>100</v>
      </c>
      <c r="K361" t="s">
        <v>706</v>
      </c>
      <c r="L361" t="s">
        <v>25</v>
      </c>
      <c r="M361">
        <v>36</v>
      </c>
      <c r="N361" t="s">
        <v>26</v>
      </c>
      <c r="O361" t="s">
        <v>27</v>
      </c>
      <c r="P361" t="s">
        <v>27</v>
      </c>
      <c r="Q361" t="s">
        <v>133</v>
      </c>
      <c r="R361" t="s">
        <v>112</v>
      </c>
    </row>
    <row r="362" spans="1:18">
      <c r="A362" s="13">
        <v>19690</v>
      </c>
      <c r="B362" t="s">
        <v>141</v>
      </c>
      <c r="C362" t="s">
        <v>683</v>
      </c>
      <c r="D362" t="s">
        <v>30</v>
      </c>
      <c r="E362" t="s">
        <v>22</v>
      </c>
      <c r="F362" t="s">
        <v>23</v>
      </c>
      <c r="G362" t="s">
        <v>24</v>
      </c>
      <c r="H362" t="s">
        <v>684</v>
      </c>
      <c r="I362" t="s">
        <v>25</v>
      </c>
      <c r="J362" t="s">
        <v>100</v>
      </c>
      <c r="K362" t="s">
        <v>707</v>
      </c>
      <c r="L362" t="s">
        <v>25</v>
      </c>
      <c r="M362">
        <v>36</v>
      </c>
      <c r="N362" t="s">
        <v>26</v>
      </c>
      <c r="O362" t="s">
        <v>27</v>
      </c>
      <c r="P362" t="s">
        <v>27</v>
      </c>
      <c r="Q362" t="s">
        <v>133</v>
      </c>
      <c r="R362" t="s">
        <v>112</v>
      </c>
    </row>
    <row r="364" spans="1:18">
      <c r="A364" s="13" t="s">
        <v>8</v>
      </c>
      <c r="B364" t="s">
        <v>9</v>
      </c>
      <c r="C364" t="s">
        <v>10</v>
      </c>
      <c r="D364" t="s">
        <v>11</v>
      </c>
      <c r="E364" t="s">
        <v>12</v>
      </c>
      <c r="F364" t="s">
        <v>13</v>
      </c>
      <c r="G364" t="s">
        <v>14</v>
      </c>
      <c r="H364" t="s">
        <v>15</v>
      </c>
      <c r="I364" t="s">
        <v>16</v>
      </c>
      <c r="J364" t="s">
        <v>17</v>
      </c>
      <c r="K364" t="s">
        <v>18</v>
      </c>
      <c r="L364" t="s">
        <v>16</v>
      </c>
      <c r="M364" t="s">
        <v>19</v>
      </c>
      <c r="N364" t="s">
        <v>20</v>
      </c>
      <c r="O364" t="s">
        <v>21</v>
      </c>
      <c r="P364" t="s">
        <v>128</v>
      </c>
      <c r="Q364" t="s">
        <v>129</v>
      </c>
      <c r="R364" t="s">
        <v>111</v>
      </c>
    </row>
    <row r="365" spans="1:18">
      <c r="A365" s="13">
        <v>19648</v>
      </c>
      <c r="B365" t="s">
        <v>110</v>
      </c>
      <c r="C365" t="s">
        <v>644</v>
      </c>
      <c r="D365" t="s">
        <v>116</v>
      </c>
      <c r="E365" t="s">
        <v>22</v>
      </c>
      <c r="F365" t="s">
        <v>23</v>
      </c>
      <c r="G365" t="s">
        <v>24</v>
      </c>
      <c r="H365" t="s">
        <v>606</v>
      </c>
      <c r="I365" t="s">
        <v>25</v>
      </c>
      <c r="J365" t="s">
        <v>90</v>
      </c>
      <c r="K365" t="s">
        <v>645</v>
      </c>
      <c r="L365" t="s">
        <v>25</v>
      </c>
      <c r="M365">
        <v>36</v>
      </c>
      <c r="N365" t="s">
        <v>26</v>
      </c>
      <c r="O365" t="s">
        <v>27</v>
      </c>
      <c r="P365" t="s">
        <v>27</v>
      </c>
      <c r="Q365" t="s">
        <v>133</v>
      </c>
      <c r="R365" t="s">
        <v>112</v>
      </c>
    </row>
    <row r="366" spans="1:18">
      <c r="A366" s="13">
        <v>19650</v>
      </c>
      <c r="B366" t="s">
        <v>122</v>
      </c>
      <c r="C366" t="s">
        <v>638</v>
      </c>
      <c r="D366" t="s">
        <v>116</v>
      </c>
      <c r="E366" t="s">
        <v>22</v>
      </c>
      <c r="F366" t="s">
        <v>23</v>
      </c>
      <c r="G366" t="s">
        <v>24</v>
      </c>
      <c r="H366" t="s">
        <v>609</v>
      </c>
      <c r="I366" t="s">
        <v>25</v>
      </c>
      <c r="J366" t="s">
        <v>90</v>
      </c>
      <c r="K366" t="s">
        <v>676</v>
      </c>
      <c r="L366" t="s">
        <v>25</v>
      </c>
      <c r="M366">
        <v>36</v>
      </c>
      <c r="N366" t="s">
        <v>26</v>
      </c>
      <c r="O366" t="s">
        <v>27</v>
      </c>
      <c r="P366" t="s">
        <v>27</v>
      </c>
      <c r="Q366" t="s">
        <v>133</v>
      </c>
      <c r="R366" t="s">
        <v>112</v>
      </c>
    </row>
    <row r="367" spans="1:18">
      <c r="A367" s="13">
        <v>19652</v>
      </c>
      <c r="B367" t="s">
        <v>214</v>
      </c>
      <c r="C367" t="s">
        <v>677</v>
      </c>
      <c r="D367" t="s">
        <v>116</v>
      </c>
      <c r="E367" t="s">
        <v>22</v>
      </c>
      <c r="F367" t="s">
        <v>23</v>
      </c>
      <c r="G367" t="s">
        <v>24</v>
      </c>
      <c r="H367" t="s">
        <v>648</v>
      </c>
      <c r="I367" t="s">
        <v>25</v>
      </c>
      <c r="J367" t="s">
        <v>90</v>
      </c>
      <c r="K367" t="s">
        <v>708</v>
      </c>
      <c r="L367" t="s">
        <v>25</v>
      </c>
      <c r="M367">
        <v>36</v>
      </c>
      <c r="N367" t="s">
        <v>26</v>
      </c>
      <c r="O367" t="s">
        <v>27</v>
      </c>
      <c r="P367" t="s">
        <v>27</v>
      </c>
      <c r="Q367" t="s">
        <v>133</v>
      </c>
      <c r="R367" t="s">
        <v>112</v>
      </c>
    </row>
    <row r="368" spans="1:18">
      <c r="A368" s="13">
        <v>19654</v>
      </c>
      <c r="B368" t="s">
        <v>216</v>
      </c>
      <c r="C368" t="s">
        <v>679</v>
      </c>
      <c r="D368" t="s">
        <v>116</v>
      </c>
      <c r="E368" t="s">
        <v>22</v>
      </c>
      <c r="F368" t="s">
        <v>23</v>
      </c>
      <c r="G368" t="s">
        <v>24</v>
      </c>
      <c r="H368" t="s">
        <v>651</v>
      </c>
      <c r="I368" t="s">
        <v>25</v>
      </c>
      <c r="J368" t="s">
        <v>90</v>
      </c>
      <c r="K368" t="s">
        <v>709</v>
      </c>
      <c r="L368" t="s">
        <v>25</v>
      </c>
      <c r="M368">
        <v>36</v>
      </c>
      <c r="N368" t="s">
        <v>26</v>
      </c>
      <c r="O368" t="s">
        <v>27</v>
      </c>
      <c r="P368" t="s">
        <v>27</v>
      </c>
      <c r="Q368" t="s">
        <v>133</v>
      </c>
      <c r="R368" t="s">
        <v>112</v>
      </c>
    </row>
    <row r="369" spans="1:18">
      <c r="A369" s="13">
        <v>19656</v>
      </c>
      <c r="B369" t="s">
        <v>218</v>
      </c>
      <c r="C369" t="s">
        <v>681</v>
      </c>
      <c r="D369" t="s">
        <v>116</v>
      </c>
      <c r="E369" t="s">
        <v>22</v>
      </c>
      <c r="F369" t="s">
        <v>23</v>
      </c>
      <c r="G369" t="s">
        <v>24</v>
      </c>
      <c r="H369" t="s">
        <v>654</v>
      </c>
      <c r="I369" t="s">
        <v>25</v>
      </c>
      <c r="J369" t="s">
        <v>90</v>
      </c>
      <c r="K369" t="s">
        <v>710</v>
      </c>
      <c r="L369" t="s">
        <v>25</v>
      </c>
      <c r="M369">
        <v>36</v>
      </c>
      <c r="N369" t="s">
        <v>26</v>
      </c>
      <c r="O369" t="s">
        <v>27</v>
      </c>
      <c r="P369" t="s">
        <v>27</v>
      </c>
      <c r="Q369" t="s">
        <v>133</v>
      </c>
      <c r="R369" t="s">
        <v>112</v>
      </c>
    </row>
    <row r="371" spans="1:18">
      <c r="A371" s="13" t="s">
        <v>8</v>
      </c>
      <c r="B371" t="s">
        <v>9</v>
      </c>
      <c r="C371" t="s">
        <v>10</v>
      </c>
      <c r="D371" t="s">
        <v>11</v>
      </c>
      <c r="E371" t="s">
        <v>12</v>
      </c>
      <c r="F371" t="s">
        <v>13</v>
      </c>
      <c r="G371" t="s">
        <v>14</v>
      </c>
      <c r="H371" t="s">
        <v>15</v>
      </c>
      <c r="I371" t="s">
        <v>16</v>
      </c>
      <c r="J371" t="s">
        <v>17</v>
      </c>
      <c r="K371" t="s">
        <v>18</v>
      </c>
      <c r="L371" t="s">
        <v>16</v>
      </c>
      <c r="M371" t="s">
        <v>19</v>
      </c>
      <c r="N371" t="s">
        <v>20</v>
      </c>
      <c r="O371" t="s">
        <v>21</v>
      </c>
      <c r="P371" t="s">
        <v>128</v>
      </c>
      <c r="Q371" t="s">
        <v>129</v>
      </c>
      <c r="R371" t="s">
        <v>111</v>
      </c>
    </row>
    <row r="372" spans="1:18">
      <c r="A372" s="13">
        <v>19581</v>
      </c>
      <c r="B372" t="s">
        <v>288</v>
      </c>
      <c r="C372" t="s">
        <v>655</v>
      </c>
      <c r="D372" t="s">
        <v>79</v>
      </c>
      <c r="E372" t="s">
        <v>22</v>
      </c>
      <c r="F372" t="s">
        <v>23</v>
      </c>
      <c r="G372" t="s">
        <v>24</v>
      </c>
      <c r="H372" t="s">
        <v>656</v>
      </c>
      <c r="I372" t="s">
        <v>25</v>
      </c>
      <c r="J372" t="s">
        <v>94</v>
      </c>
      <c r="K372" t="s">
        <v>657</v>
      </c>
      <c r="L372" t="s">
        <v>25</v>
      </c>
      <c r="M372">
        <v>37</v>
      </c>
      <c r="N372" t="s">
        <v>26</v>
      </c>
      <c r="O372" t="s">
        <v>27</v>
      </c>
      <c r="P372" t="s">
        <v>27</v>
      </c>
      <c r="Q372" t="s">
        <v>133</v>
      </c>
      <c r="R372" t="s">
        <v>112</v>
      </c>
    </row>
    <row r="373" spans="1:18">
      <c r="A373" s="13">
        <v>207422</v>
      </c>
      <c r="B373" t="s">
        <v>150</v>
      </c>
      <c r="C373" t="s">
        <v>689</v>
      </c>
      <c r="D373" t="s">
        <v>79</v>
      </c>
      <c r="E373" t="s">
        <v>22</v>
      </c>
      <c r="F373" t="s">
        <v>23</v>
      </c>
      <c r="G373" t="s">
        <v>24</v>
      </c>
      <c r="H373" t="s">
        <v>690</v>
      </c>
      <c r="I373" t="s">
        <v>25</v>
      </c>
      <c r="J373" t="s">
        <v>94</v>
      </c>
      <c r="K373" t="s">
        <v>711</v>
      </c>
      <c r="L373" t="s">
        <v>25</v>
      </c>
      <c r="M373">
        <v>37</v>
      </c>
      <c r="N373" t="s">
        <v>26</v>
      </c>
      <c r="O373" t="s">
        <v>27</v>
      </c>
      <c r="P373" t="s">
        <v>27</v>
      </c>
      <c r="Q373" t="s">
        <v>133</v>
      </c>
      <c r="R373" t="s">
        <v>112</v>
      </c>
    </row>
    <row r="374" spans="1:18">
      <c r="A374" s="13">
        <v>207424</v>
      </c>
      <c r="B374" t="s">
        <v>559</v>
      </c>
      <c r="C374" t="s">
        <v>691</v>
      </c>
      <c r="D374" t="s">
        <v>79</v>
      </c>
      <c r="E374" t="s">
        <v>22</v>
      </c>
      <c r="F374" t="s">
        <v>23</v>
      </c>
      <c r="G374" t="s">
        <v>24</v>
      </c>
      <c r="H374" t="s">
        <v>692</v>
      </c>
      <c r="I374" t="s">
        <v>25</v>
      </c>
      <c r="J374" t="s">
        <v>94</v>
      </c>
      <c r="K374" t="s">
        <v>712</v>
      </c>
      <c r="L374" t="s">
        <v>25</v>
      </c>
      <c r="M374">
        <v>37</v>
      </c>
      <c r="N374" t="s">
        <v>26</v>
      </c>
      <c r="O374" t="s">
        <v>27</v>
      </c>
      <c r="P374" t="s">
        <v>27</v>
      </c>
      <c r="Q374" t="s">
        <v>133</v>
      </c>
      <c r="R374" t="s">
        <v>112</v>
      </c>
    </row>
    <row r="375" spans="1:18">
      <c r="A375" s="13">
        <v>207426</v>
      </c>
      <c r="B375" t="s">
        <v>713</v>
      </c>
      <c r="C375" t="s">
        <v>693</v>
      </c>
      <c r="D375" t="s">
        <v>79</v>
      </c>
      <c r="E375" t="s">
        <v>22</v>
      </c>
      <c r="F375" t="s">
        <v>23</v>
      </c>
      <c r="G375" t="s">
        <v>24</v>
      </c>
      <c r="H375" t="s">
        <v>694</v>
      </c>
      <c r="I375" t="s">
        <v>25</v>
      </c>
      <c r="J375" t="s">
        <v>94</v>
      </c>
      <c r="K375" t="s">
        <v>714</v>
      </c>
      <c r="L375" t="s">
        <v>25</v>
      </c>
      <c r="M375">
        <v>37</v>
      </c>
      <c r="N375" t="s">
        <v>26</v>
      </c>
      <c r="O375" t="s">
        <v>27</v>
      </c>
      <c r="P375" t="s">
        <v>27</v>
      </c>
      <c r="Q375" t="s">
        <v>133</v>
      </c>
      <c r="R375" t="s">
        <v>112</v>
      </c>
    </row>
    <row r="376" spans="1:18">
      <c r="A376" s="13">
        <v>207428</v>
      </c>
      <c r="B376" t="s">
        <v>460</v>
      </c>
      <c r="C376">
        <v>10</v>
      </c>
      <c r="D376" t="s">
        <v>79</v>
      </c>
      <c r="E376" t="s">
        <v>22</v>
      </c>
      <c r="F376" t="s">
        <v>23</v>
      </c>
      <c r="G376" t="s">
        <v>24</v>
      </c>
      <c r="H376" t="s">
        <v>695</v>
      </c>
      <c r="I376" t="s">
        <v>25</v>
      </c>
      <c r="J376" t="s">
        <v>94</v>
      </c>
      <c r="K376" t="s">
        <v>715</v>
      </c>
      <c r="L376" t="s">
        <v>25</v>
      </c>
      <c r="M376">
        <v>37</v>
      </c>
      <c r="N376" t="s">
        <v>26</v>
      </c>
      <c r="O376" t="s">
        <v>27</v>
      </c>
      <c r="P376" t="s">
        <v>27</v>
      </c>
      <c r="Q376" t="s">
        <v>133</v>
      </c>
      <c r="R376" t="s">
        <v>112</v>
      </c>
    </row>
    <row r="378" spans="1:18">
      <c r="A378" s="13" t="s">
        <v>8</v>
      </c>
      <c r="B378" t="s">
        <v>9</v>
      </c>
      <c r="C378" t="s">
        <v>10</v>
      </c>
      <c r="D378" t="s">
        <v>11</v>
      </c>
      <c r="E378" t="s">
        <v>12</v>
      </c>
      <c r="F378" t="s">
        <v>13</v>
      </c>
      <c r="G378" t="s">
        <v>14</v>
      </c>
      <c r="H378" t="s">
        <v>15</v>
      </c>
      <c r="I378" t="s">
        <v>16</v>
      </c>
      <c r="J378" t="s">
        <v>17</v>
      </c>
      <c r="K378" t="s">
        <v>18</v>
      </c>
      <c r="L378" t="s">
        <v>16</v>
      </c>
      <c r="M378" t="s">
        <v>19</v>
      </c>
      <c r="N378" t="s">
        <v>20</v>
      </c>
      <c r="O378" t="s">
        <v>21</v>
      </c>
      <c r="P378" t="s">
        <v>128</v>
      </c>
      <c r="Q378" t="s">
        <v>129</v>
      </c>
      <c r="R378" t="s">
        <v>111</v>
      </c>
    </row>
    <row r="379" spans="1:18">
      <c r="A379" s="13">
        <v>208154</v>
      </c>
      <c r="B379" t="s">
        <v>249</v>
      </c>
      <c r="C379" t="s">
        <v>666</v>
      </c>
      <c r="D379" t="s">
        <v>31</v>
      </c>
      <c r="E379" t="s">
        <v>22</v>
      </c>
      <c r="F379" t="s">
        <v>34</v>
      </c>
      <c r="G379" t="s">
        <v>24</v>
      </c>
      <c r="H379" t="s">
        <v>598</v>
      </c>
      <c r="I379" t="s">
        <v>25</v>
      </c>
      <c r="J379" t="s">
        <v>78</v>
      </c>
      <c r="K379" t="s">
        <v>667</v>
      </c>
      <c r="L379" t="s">
        <v>25</v>
      </c>
      <c r="M379">
        <v>43</v>
      </c>
      <c r="N379" t="s">
        <v>26</v>
      </c>
      <c r="O379" t="s">
        <v>27</v>
      </c>
      <c r="P379" t="s">
        <v>27</v>
      </c>
      <c r="Q379" t="s">
        <v>133</v>
      </c>
      <c r="R379" t="s">
        <v>112</v>
      </c>
    </row>
    <row r="380" spans="1:18">
      <c r="A380" s="13">
        <v>208156</v>
      </c>
      <c r="B380" t="s">
        <v>209</v>
      </c>
      <c r="C380" t="s">
        <v>696</v>
      </c>
      <c r="D380" t="s">
        <v>31</v>
      </c>
      <c r="E380" t="s">
        <v>22</v>
      </c>
      <c r="F380" t="s">
        <v>34</v>
      </c>
      <c r="G380" t="s">
        <v>24</v>
      </c>
      <c r="H380" t="s">
        <v>599</v>
      </c>
      <c r="I380" t="s">
        <v>25</v>
      </c>
      <c r="J380" t="s">
        <v>78</v>
      </c>
      <c r="K380" t="s">
        <v>716</v>
      </c>
      <c r="L380" t="s">
        <v>25</v>
      </c>
      <c r="M380">
        <v>43</v>
      </c>
      <c r="N380" t="s">
        <v>26</v>
      </c>
      <c r="O380" t="s">
        <v>27</v>
      </c>
      <c r="P380" t="s">
        <v>27</v>
      </c>
      <c r="Q380" t="s">
        <v>133</v>
      </c>
      <c r="R380" t="s">
        <v>112</v>
      </c>
    </row>
    <row r="381" spans="1:18">
      <c r="A381" s="13">
        <v>208158</v>
      </c>
      <c r="B381" t="s">
        <v>302</v>
      </c>
      <c r="C381" t="s">
        <v>697</v>
      </c>
      <c r="D381" t="s">
        <v>31</v>
      </c>
      <c r="E381" t="s">
        <v>22</v>
      </c>
      <c r="F381" t="s">
        <v>34</v>
      </c>
      <c r="G381" t="s">
        <v>24</v>
      </c>
      <c r="H381" t="s">
        <v>625</v>
      </c>
      <c r="I381" t="s">
        <v>25</v>
      </c>
      <c r="J381" t="s">
        <v>78</v>
      </c>
      <c r="K381" t="s">
        <v>717</v>
      </c>
      <c r="L381" t="s">
        <v>25</v>
      </c>
      <c r="M381">
        <v>43</v>
      </c>
      <c r="N381" t="s">
        <v>26</v>
      </c>
      <c r="O381" t="s">
        <v>27</v>
      </c>
      <c r="P381" t="s">
        <v>27</v>
      </c>
      <c r="Q381" t="s">
        <v>133</v>
      </c>
      <c r="R381" t="s">
        <v>112</v>
      </c>
    </row>
    <row r="382" spans="1:18">
      <c r="A382" s="13">
        <v>208160</v>
      </c>
      <c r="B382" t="s">
        <v>305</v>
      </c>
      <c r="C382" t="s">
        <v>698</v>
      </c>
      <c r="D382" t="s">
        <v>31</v>
      </c>
      <c r="E382" t="s">
        <v>22</v>
      </c>
      <c r="F382" t="s">
        <v>34</v>
      </c>
      <c r="G382" t="s">
        <v>24</v>
      </c>
      <c r="H382" t="s">
        <v>642</v>
      </c>
      <c r="I382" t="s">
        <v>25</v>
      </c>
      <c r="J382" t="s">
        <v>78</v>
      </c>
      <c r="K382" t="s">
        <v>718</v>
      </c>
      <c r="L382" t="s">
        <v>25</v>
      </c>
      <c r="M382">
        <v>43</v>
      </c>
      <c r="N382" t="s">
        <v>26</v>
      </c>
      <c r="O382" t="s">
        <v>27</v>
      </c>
      <c r="P382" t="s">
        <v>27</v>
      </c>
      <c r="Q382" t="s">
        <v>133</v>
      </c>
      <c r="R382" t="s">
        <v>112</v>
      </c>
    </row>
    <row r="383" spans="1:18">
      <c r="A383" s="13">
        <v>208162</v>
      </c>
      <c r="B383" t="s">
        <v>308</v>
      </c>
      <c r="C383" t="s">
        <v>699</v>
      </c>
      <c r="D383" t="s">
        <v>31</v>
      </c>
      <c r="E383" t="s">
        <v>22</v>
      </c>
      <c r="F383" t="s">
        <v>34</v>
      </c>
      <c r="G383" t="s">
        <v>24</v>
      </c>
      <c r="H383" t="s">
        <v>643</v>
      </c>
      <c r="I383" t="s">
        <v>25</v>
      </c>
      <c r="J383" t="s">
        <v>78</v>
      </c>
      <c r="K383" t="s">
        <v>719</v>
      </c>
      <c r="L383" t="s">
        <v>25</v>
      </c>
      <c r="M383">
        <v>43</v>
      </c>
      <c r="N383" t="s">
        <v>26</v>
      </c>
      <c r="O383" t="s">
        <v>27</v>
      </c>
      <c r="P383" t="s">
        <v>27</v>
      </c>
      <c r="Q383" t="s">
        <v>133</v>
      </c>
      <c r="R383" t="s">
        <v>112</v>
      </c>
    </row>
    <row r="385" spans="1:18">
      <c r="A385" s="13" t="s">
        <v>8</v>
      </c>
      <c r="B385" t="s">
        <v>9</v>
      </c>
      <c r="C385" t="s">
        <v>10</v>
      </c>
      <c r="D385" t="s">
        <v>11</v>
      </c>
      <c r="E385" t="s">
        <v>12</v>
      </c>
      <c r="F385" t="s">
        <v>13</v>
      </c>
      <c r="G385" t="s">
        <v>14</v>
      </c>
      <c r="H385" t="s">
        <v>15</v>
      </c>
      <c r="I385" t="s">
        <v>16</v>
      </c>
      <c r="J385" t="s">
        <v>17</v>
      </c>
      <c r="K385" t="s">
        <v>18</v>
      </c>
      <c r="L385" t="s">
        <v>16</v>
      </c>
      <c r="M385" t="s">
        <v>19</v>
      </c>
      <c r="N385" t="s">
        <v>20</v>
      </c>
      <c r="O385" t="s">
        <v>21</v>
      </c>
      <c r="P385" t="s">
        <v>128</v>
      </c>
      <c r="Q385" t="s">
        <v>129</v>
      </c>
      <c r="R385" t="s">
        <v>111</v>
      </c>
    </row>
    <row r="386" spans="1:18">
      <c r="A386" s="13">
        <v>207602</v>
      </c>
      <c r="B386" t="s">
        <v>256</v>
      </c>
      <c r="C386" t="s">
        <v>700</v>
      </c>
      <c r="D386" t="s">
        <v>37</v>
      </c>
      <c r="E386" t="s">
        <v>22</v>
      </c>
      <c r="F386" t="s">
        <v>34</v>
      </c>
      <c r="G386" t="s">
        <v>24</v>
      </c>
      <c r="H386" t="s">
        <v>685</v>
      </c>
      <c r="I386" t="s">
        <v>25</v>
      </c>
      <c r="J386" t="s">
        <v>472</v>
      </c>
      <c r="K386" t="s">
        <v>708</v>
      </c>
      <c r="L386" t="s">
        <v>25</v>
      </c>
      <c r="M386">
        <v>44</v>
      </c>
      <c r="N386" t="s">
        <v>26</v>
      </c>
      <c r="O386" t="s">
        <v>27</v>
      </c>
      <c r="P386" t="s">
        <v>27</v>
      </c>
      <c r="Q386" t="s">
        <v>133</v>
      </c>
      <c r="R386" t="s">
        <v>112</v>
      </c>
    </row>
    <row r="387" spans="1:18">
      <c r="A387" s="13">
        <v>209918</v>
      </c>
      <c r="B387" t="s">
        <v>701</v>
      </c>
      <c r="C387" t="s">
        <v>177</v>
      </c>
      <c r="D387" t="s">
        <v>37</v>
      </c>
      <c r="E387" t="s">
        <v>22</v>
      </c>
      <c r="F387" t="s">
        <v>34</v>
      </c>
      <c r="G387" t="s">
        <v>24</v>
      </c>
      <c r="H387" t="s">
        <v>678</v>
      </c>
      <c r="I387" t="s">
        <v>25</v>
      </c>
      <c r="J387" t="s">
        <v>77</v>
      </c>
      <c r="K387" t="s">
        <v>720</v>
      </c>
      <c r="L387" t="s">
        <v>25</v>
      </c>
      <c r="M387">
        <v>42</v>
      </c>
      <c r="N387" t="s">
        <v>26</v>
      </c>
      <c r="O387" t="s">
        <v>27</v>
      </c>
      <c r="P387" t="s">
        <v>27</v>
      </c>
      <c r="Q387" t="s">
        <v>133</v>
      </c>
      <c r="R387" t="s">
        <v>112</v>
      </c>
    </row>
    <row r="388" spans="1:18">
      <c r="A388" s="13">
        <v>207604</v>
      </c>
      <c r="B388" t="s">
        <v>258</v>
      </c>
      <c r="C388" t="s">
        <v>515</v>
      </c>
      <c r="D388" t="s">
        <v>37</v>
      </c>
      <c r="E388" t="s">
        <v>22</v>
      </c>
      <c r="F388" t="s">
        <v>34</v>
      </c>
      <c r="G388" t="s">
        <v>24</v>
      </c>
      <c r="H388" t="s">
        <v>686</v>
      </c>
      <c r="I388" t="s">
        <v>25</v>
      </c>
      <c r="J388" t="s">
        <v>472</v>
      </c>
      <c r="K388" t="s">
        <v>709</v>
      </c>
      <c r="L388" t="s">
        <v>25</v>
      </c>
      <c r="M388">
        <v>44</v>
      </c>
      <c r="N388" t="s">
        <v>26</v>
      </c>
      <c r="O388" t="s">
        <v>27</v>
      </c>
      <c r="P388" t="s">
        <v>27</v>
      </c>
      <c r="Q388" t="s">
        <v>133</v>
      </c>
      <c r="R388" t="s">
        <v>112</v>
      </c>
    </row>
    <row r="389" spans="1:18">
      <c r="A389" s="13">
        <v>207606</v>
      </c>
      <c r="B389" t="s">
        <v>260</v>
      </c>
      <c r="C389" t="s">
        <v>702</v>
      </c>
      <c r="D389" t="s">
        <v>37</v>
      </c>
      <c r="E389" t="s">
        <v>22</v>
      </c>
      <c r="F389" t="s">
        <v>34</v>
      </c>
      <c r="G389" t="s">
        <v>24</v>
      </c>
      <c r="H389" t="s">
        <v>687</v>
      </c>
      <c r="I389" t="s">
        <v>25</v>
      </c>
      <c r="J389" t="s">
        <v>472</v>
      </c>
      <c r="K389" t="s">
        <v>710</v>
      </c>
      <c r="L389" t="s">
        <v>25</v>
      </c>
      <c r="M389">
        <v>44</v>
      </c>
      <c r="N389" t="s">
        <v>26</v>
      </c>
      <c r="O389" t="s">
        <v>27</v>
      </c>
      <c r="P389" t="s">
        <v>27</v>
      </c>
      <c r="Q389" t="s">
        <v>133</v>
      </c>
      <c r="R389" t="s">
        <v>112</v>
      </c>
    </row>
    <row r="390" spans="1:18">
      <c r="A390" s="13">
        <v>207608</v>
      </c>
      <c r="B390" t="s">
        <v>262</v>
      </c>
      <c r="C390" t="s">
        <v>703</v>
      </c>
      <c r="D390" t="s">
        <v>37</v>
      </c>
      <c r="E390" t="s">
        <v>22</v>
      </c>
      <c r="F390" t="s">
        <v>34</v>
      </c>
      <c r="G390" t="s">
        <v>24</v>
      </c>
      <c r="H390" t="s">
        <v>688</v>
      </c>
      <c r="I390" t="s">
        <v>25</v>
      </c>
      <c r="J390" t="s">
        <v>472</v>
      </c>
      <c r="K390" t="s">
        <v>721</v>
      </c>
      <c r="L390" t="s">
        <v>25</v>
      </c>
      <c r="M390">
        <v>44</v>
      </c>
      <c r="N390" t="s">
        <v>26</v>
      </c>
      <c r="O390" t="s">
        <v>27</v>
      </c>
      <c r="P390" t="s">
        <v>27</v>
      </c>
      <c r="Q390" t="s">
        <v>133</v>
      </c>
      <c r="R390" t="s">
        <v>112</v>
      </c>
    </row>
    <row r="392" spans="1:18">
      <c r="A392" s="13" t="s">
        <v>8</v>
      </c>
      <c r="B392" t="s">
        <v>9</v>
      </c>
      <c r="C392" t="s">
        <v>10</v>
      </c>
      <c r="D392" t="s">
        <v>11</v>
      </c>
      <c r="E392" t="s">
        <v>12</v>
      </c>
      <c r="F392" t="s">
        <v>13</v>
      </c>
      <c r="G392" t="s">
        <v>14</v>
      </c>
      <c r="H392" t="s">
        <v>15</v>
      </c>
      <c r="I392" t="s">
        <v>16</v>
      </c>
      <c r="J392" t="s">
        <v>17</v>
      </c>
      <c r="K392" t="s">
        <v>18</v>
      </c>
      <c r="L392" t="s">
        <v>16</v>
      </c>
      <c r="M392" t="s">
        <v>19</v>
      </c>
      <c r="N392" t="s">
        <v>20</v>
      </c>
      <c r="O392" t="s">
        <v>21</v>
      </c>
      <c r="P392" t="s">
        <v>128</v>
      </c>
      <c r="Q392" t="s">
        <v>129</v>
      </c>
      <c r="R392" t="s">
        <v>111</v>
      </c>
    </row>
    <row r="393" spans="1:18">
      <c r="A393" s="13">
        <v>19690</v>
      </c>
      <c r="B393" t="s">
        <v>46</v>
      </c>
      <c r="C393" t="s">
        <v>683</v>
      </c>
      <c r="D393" t="s">
        <v>30</v>
      </c>
      <c r="E393" t="s">
        <v>22</v>
      </c>
      <c r="F393" t="s">
        <v>23</v>
      </c>
      <c r="G393" t="s">
        <v>24</v>
      </c>
      <c r="H393" t="s">
        <v>684</v>
      </c>
      <c r="I393" t="s">
        <v>25</v>
      </c>
      <c r="J393" t="s">
        <v>100</v>
      </c>
      <c r="K393" t="s">
        <v>707</v>
      </c>
      <c r="L393" t="s">
        <v>25</v>
      </c>
      <c r="M393">
        <v>36</v>
      </c>
      <c r="N393" t="s">
        <v>26</v>
      </c>
      <c r="O393" t="s">
        <v>27</v>
      </c>
      <c r="P393" t="s">
        <v>27</v>
      </c>
      <c r="Q393" t="s">
        <v>133</v>
      </c>
      <c r="R393" t="s">
        <v>112</v>
      </c>
    </row>
    <row r="394" spans="1:18">
      <c r="A394" s="13">
        <v>19693</v>
      </c>
      <c r="B394" t="s">
        <v>141</v>
      </c>
      <c r="C394" t="s">
        <v>722</v>
      </c>
      <c r="D394" t="s">
        <v>30</v>
      </c>
      <c r="E394" t="s">
        <v>22</v>
      </c>
      <c r="F394" t="s">
        <v>23</v>
      </c>
      <c r="G394" t="s">
        <v>24</v>
      </c>
      <c r="H394" t="s">
        <v>723</v>
      </c>
      <c r="I394" t="s">
        <v>25</v>
      </c>
      <c r="J394" t="s">
        <v>100</v>
      </c>
      <c r="K394" t="s">
        <v>724</v>
      </c>
      <c r="L394" t="s">
        <v>25</v>
      </c>
      <c r="M394">
        <v>36</v>
      </c>
      <c r="N394" t="s">
        <v>26</v>
      </c>
      <c r="O394" t="s">
        <v>27</v>
      </c>
      <c r="P394" t="s">
        <v>27</v>
      </c>
      <c r="Q394" t="s">
        <v>133</v>
      </c>
      <c r="R394" t="s">
        <v>112</v>
      </c>
    </row>
    <row r="395" spans="1:18">
      <c r="A395" s="13">
        <v>19696</v>
      </c>
      <c r="B395" t="s">
        <v>193</v>
      </c>
      <c r="C395" t="s">
        <v>725</v>
      </c>
      <c r="D395" t="s">
        <v>30</v>
      </c>
      <c r="E395" t="s">
        <v>22</v>
      </c>
      <c r="F395" t="s">
        <v>23</v>
      </c>
      <c r="G395" t="s">
        <v>24</v>
      </c>
      <c r="H395" t="s">
        <v>726</v>
      </c>
      <c r="I395" t="s">
        <v>25</v>
      </c>
      <c r="J395" t="s">
        <v>100</v>
      </c>
      <c r="K395" t="s">
        <v>727</v>
      </c>
      <c r="L395" t="s">
        <v>25</v>
      </c>
      <c r="M395">
        <v>36</v>
      </c>
      <c r="N395" t="s">
        <v>26</v>
      </c>
      <c r="O395" t="s">
        <v>27</v>
      </c>
      <c r="P395" t="s">
        <v>27</v>
      </c>
      <c r="Q395" t="s">
        <v>133</v>
      </c>
      <c r="R395" t="s">
        <v>112</v>
      </c>
    </row>
    <row r="396" spans="1:18">
      <c r="A396" s="13">
        <v>19699</v>
      </c>
      <c r="B396" t="s">
        <v>201</v>
      </c>
      <c r="C396" t="s">
        <v>728</v>
      </c>
      <c r="D396" t="s">
        <v>30</v>
      </c>
      <c r="E396" t="s">
        <v>22</v>
      </c>
      <c r="F396" t="s">
        <v>23</v>
      </c>
      <c r="G396" t="s">
        <v>24</v>
      </c>
      <c r="H396" t="s">
        <v>720</v>
      </c>
      <c r="I396" t="s">
        <v>25</v>
      </c>
      <c r="J396" t="s">
        <v>100</v>
      </c>
      <c r="K396" t="s">
        <v>729</v>
      </c>
      <c r="L396" t="s">
        <v>25</v>
      </c>
      <c r="M396">
        <v>36</v>
      </c>
      <c r="N396" t="s">
        <v>26</v>
      </c>
      <c r="O396" t="s">
        <v>27</v>
      </c>
      <c r="P396" t="s">
        <v>27</v>
      </c>
      <c r="Q396" t="s">
        <v>133</v>
      </c>
      <c r="R396" t="s">
        <v>112</v>
      </c>
    </row>
    <row r="397" spans="1:18">
      <c r="A397" s="13">
        <v>19702</v>
      </c>
      <c r="B397" t="s">
        <v>197</v>
      </c>
      <c r="C397" t="s">
        <v>730</v>
      </c>
      <c r="D397" t="s">
        <v>30</v>
      </c>
      <c r="E397" t="s">
        <v>22</v>
      </c>
      <c r="F397" t="s">
        <v>23</v>
      </c>
      <c r="G397" t="s">
        <v>24</v>
      </c>
      <c r="H397" t="s">
        <v>731</v>
      </c>
      <c r="I397" t="s">
        <v>25</v>
      </c>
      <c r="J397" t="s">
        <v>100</v>
      </c>
      <c r="K397" t="s">
        <v>732</v>
      </c>
      <c r="L397" t="s">
        <v>25</v>
      </c>
      <c r="M397">
        <v>36</v>
      </c>
      <c r="N397" t="s">
        <v>26</v>
      </c>
      <c r="O397" t="s">
        <v>27</v>
      </c>
      <c r="P397" t="s">
        <v>27</v>
      </c>
      <c r="Q397" t="s">
        <v>133</v>
      </c>
      <c r="R397" t="s">
        <v>112</v>
      </c>
    </row>
    <row r="399" spans="1:18">
      <c r="A399" s="13" t="s">
        <v>8</v>
      </c>
      <c r="B399" t="s">
        <v>9</v>
      </c>
      <c r="C399" t="s">
        <v>10</v>
      </c>
      <c r="D399" t="s">
        <v>11</v>
      </c>
      <c r="E399" t="s">
        <v>12</v>
      </c>
      <c r="F399" t="s">
        <v>13</v>
      </c>
      <c r="G399" t="s">
        <v>14</v>
      </c>
      <c r="H399" t="s">
        <v>15</v>
      </c>
      <c r="I399" t="s">
        <v>16</v>
      </c>
      <c r="J399" t="s">
        <v>17</v>
      </c>
      <c r="K399" t="s">
        <v>18</v>
      </c>
      <c r="L399" t="s">
        <v>16</v>
      </c>
      <c r="M399" t="s">
        <v>19</v>
      </c>
      <c r="N399" t="s">
        <v>20</v>
      </c>
      <c r="O399" t="s">
        <v>21</v>
      </c>
      <c r="P399" t="s">
        <v>128</v>
      </c>
      <c r="Q399" t="s">
        <v>129</v>
      </c>
      <c r="R399" t="s">
        <v>111</v>
      </c>
    </row>
    <row r="400" spans="1:18">
      <c r="A400" s="13">
        <v>19656</v>
      </c>
      <c r="B400" t="s">
        <v>218</v>
      </c>
      <c r="C400" t="s">
        <v>681</v>
      </c>
      <c r="D400" t="s">
        <v>116</v>
      </c>
      <c r="E400" t="s">
        <v>22</v>
      </c>
      <c r="F400" t="s">
        <v>23</v>
      </c>
      <c r="G400" t="s">
        <v>24</v>
      </c>
      <c r="H400" t="s">
        <v>654</v>
      </c>
      <c r="I400" t="s">
        <v>25</v>
      </c>
      <c r="J400" t="s">
        <v>90</v>
      </c>
      <c r="K400" t="s">
        <v>710</v>
      </c>
      <c r="L400" t="s">
        <v>25</v>
      </c>
      <c r="M400">
        <v>36</v>
      </c>
      <c r="N400" t="s">
        <v>26</v>
      </c>
      <c r="O400" t="s">
        <v>27</v>
      </c>
      <c r="P400" t="s">
        <v>27</v>
      </c>
      <c r="Q400" t="s">
        <v>133</v>
      </c>
      <c r="R400" t="s">
        <v>112</v>
      </c>
    </row>
    <row r="401" spans="1:18">
      <c r="A401" s="13">
        <v>19658</v>
      </c>
      <c r="B401" t="s">
        <v>220</v>
      </c>
      <c r="C401" t="s">
        <v>683</v>
      </c>
      <c r="D401" t="s">
        <v>116</v>
      </c>
      <c r="E401" t="s">
        <v>22</v>
      </c>
      <c r="F401" t="s">
        <v>23</v>
      </c>
      <c r="G401" t="s">
        <v>24</v>
      </c>
      <c r="H401" t="s">
        <v>657</v>
      </c>
      <c r="I401" t="s">
        <v>25</v>
      </c>
      <c r="J401" t="s">
        <v>90</v>
      </c>
      <c r="K401" t="s">
        <v>721</v>
      </c>
      <c r="L401" t="s">
        <v>25</v>
      </c>
      <c r="M401">
        <v>36</v>
      </c>
      <c r="N401" t="s">
        <v>26</v>
      </c>
      <c r="O401" t="s">
        <v>27</v>
      </c>
      <c r="P401" t="s">
        <v>27</v>
      </c>
      <c r="Q401" t="s">
        <v>133</v>
      </c>
      <c r="R401" t="s">
        <v>112</v>
      </c>
    </row>
    <row r="402" spans="1:18">
      <c r="A402" s="13">
        <v>19660</v>
      </c>
      <c r="B402" t="s">
        <v>278</v>
      </c>
      <c r="C402" t="s">
        <v>733</v>
      </c>
      <c r="D402" t="s">
        <v>116</v>
      </c>
      <c r="E402" t="s">
        <v>22</v>
      </c>
      <c r="F402" t="s">
        <v>23</v>
      </c>
      <c r="G402" t="s">
        <v>24</v>
      </c>
      <c r="H402" t="s">
        <v>711</v>
      </c>
      <c r="I402" t="s">
        <v>25</v>
      </c>
      <c r="J402" t="s">
        <v>90</v>
      </c>
      <c r="K402" t="s">
        <v>734</v>
      </c>
      <c r="L402" t="s">
        <v>25</v>
      </c>
      <c r="M402">
        <v>36</v>
      </c>
      <c r="N402" t="s">
        <v>26</v>
      </c>
      <c r="O402" t="s">
        <v>27</v>
      </c>
      <c r="P402" t="s">
        <v>27</v>
      </c>
      <c r="Q402" t="s">
        <v>133</v>
      </c>
      <c r="R402" t="s">
        <v>112</v>
      </c>
    </row>
    <row r="403" spans="1:18">
      <c r="A403" s="13">
        <v>19662</v>
      </c>
      <c r="B403" t="s">
        <v>119</v>
      </c>
      <c r="C403" t="s">
        <v>735</v>
      </c>
      <c r="D403" t="s">
        <v>116</v>
      </c>
      <c r="E403" t="s">
        <v>22</v>
      </c>
      <c r="F403" t="s">
        <v>23</v>
      </c>
      <c r="G403" t="s">
        <v>24</v>
      </c>
      <c r="H403" t="s">
        <v>712</v>
      </c>
      <c r="I403" t="s">
        <v>25</v>
      </c>
      <c r="J403" t="s">
        <v>90</v>
      </c>
      <c r="K403" t="s">
        <v>736</v>
      </c>
      <c r="L403" t="s">
        <v>25</v>
      </c>
      <c r="M403">
        <v>36</v>
      </c>
      <c r="N403" t="s">
        <v>26</v>
      </c>
      <c r="O403" t="s">
        <v>27</v>
      </c>
      <c r="P403" t="s">
        <v>27</v>
      </c>
      <c r="Q403" t="s">
        <v>133</v>
      </c>
      <c r="R403" t="s">
        <v>112</v>
      </c>
    </row>
    <row r="404" spans="1:18">
      <c r="A404" s="13">
        <v>19664</v>
      </c>
      <c r="B404" t="s">
        <v>147</v>
      </c>
      <c r="C404" t="s">
        <v>722</v>
      </c>
      <c r="D404" t="s">
        <v>116</v>
      </c>
      <c r="E404" t="s">
        <v>22</v>
      </c>
      <c r="F404" t="s">
        <v>23</v>
      </c>
      <c r="G404" t="s">
        <v>24</v>
      </c>
      <c r="H404" t="s">
        <v>714</v>
      </c>
      <c r="I404" t="s">
        <v>25</v>
      </c>
      <c r="J404" t="s">
        <v>90</v>
      </c>
      <c r="K404" t="s">
        <v>737</v>
      </c>
      <c r="L404" t="s">
        <v>25</v>
      </c>
      <c r="M404">
        <v>36</v>
      </c>
      <c r="N404" t="s">
        <v>26</v>
      </c>
      <c r="O404" t="s">
        <v>27</v>
      </c>
      <c r="P404" t="s">
        <v>27</v>
      </c>
      <c r="Q404" t="s">
        <v>133</v>
      </c>
      <c r="R404" t="s">
        <v>112</v>
      </c>
    </row>
    <row r="406" spans="1:18">
      <c r="A406" s="13" t="s">
        <v>8</v>
      </c>
      <c r="B406" t="s">
        <v>9</v>
      </c>
      <c r="C406" t="s">
        <v>10</v>
      </c>
      <c r="D406" t="s">
        <v>11</v>
      </c>
      <c r="E406" t="s">
        <v>12</v>
      </c>
      <c r="F406" t="s">
        <v>13</v>
      </c>
      <c r="G406" t="s">
        <v>14</v>
      </c>
      <c r="H406" t="s">
        <v>15</v>
      </c>
      <c r="I406" t="s">
        <v>16</v>
      </c>
      <c r="J406" t="s">
        <v>17</v>
      </c>
      <c r="K406" t="s">
        <v>18</v>
      </c>
      <c r="L406" t="s">
        <v>16</v>
      </c>
      <c r="M406" t="s">
        <v>19</v>
      </c>
      <c r="N406" t="s">
        <v>20</v>
      </c>
      <c r="O406" t="s">
        <v>21</v>
      </c>
      <c r="P406" t="s">
        <v>128</v>
      </c>
      <c r="Q406" t="s">
        <v>129</v>
      </c>
      <c r="R406" t="s">
        <v>111</v>
      </c>
    </row>
    <row r="407" spans="1:18">
      <c r="A407" s="13">
        <v>207430</v>
      </c>
      <c r="B407" t="s">
        <v>222</v>
      </c>
      <c r="C407" t="s">
        <v>738</v>
      </c>
      <c r="D407" t="s">
        <v>79</v>
      </c>
      <c r="E407" t="s">
        <v>22</v>
      </c>
      <c r="F407" t="s">
        <v>23</v>
      </c>
      <c r="G407" t="s">
        <v>24</v>
      </c>
      <c r="H407" t="s">
        <v>739</v>
      </c>
      <c r="I407" t="s">
        <v>25</v>
      </c>
      <c r="J407" t="s">
        <v>94</v>
      </c>
      <c r="K407" t="s">
        <v>721</v>
      </c>
      <c r="L407" t="s">
        <v>25</v>
      </c>
      <c r="M407">
        <v>38</v>
      </c>
      <c r="N407" t="s">
        <v>26</v>
      </c>
      <c r="O407" t="s">
        <v>27</v>
      </c>
      <c r="P407" t="s">
        <v>27</v>
      </c>
      <c r="Q407" t="s">
        <v>133</v>
      </c>
      <c r="R407" t="s">
        <v>112</v>
      </c>
    </row>
    <row r="408" spans="1:18">
      <c r="A408" s="13">
        <v>207432</v>
      </c>
      <c r="B408" t="s">
        <v>224</v>
      </c>
      <c r="C408" t="s">
        <v>740</v>
      </c>
      <c r="D408" t="s">
        <v>79</v>
      </c>
      <c r="E408" t="s">
        <v>22</v>
      </c>
      <c r="F408" t="s">
        <v>23</v>
      </c>
      <c r="G408" t="s">
        <v>24</v>
      </c>
      <c r="H408" t="s">
        <v>741</v>
      </c>
      <c r="I408" t="s">
        <v>25</v>
      </c>
      <c r="J408" t="s">
        <v>94</v>
      </c>
      <c r="K408" t="s">
        <v>734</v>
      </c>
      <c r="L408" t="s">
        <v>25</v>
      </c>
      <c r="M408">
        <v>38</v>
      </c>
      <c r="N408" t="s">
        <v>26</v>
      </c>
      <c r="O408" t="s">
        <v>27</v>
      </c>
      <c r="P408" t="s">
        <v>27</v>
      </c>
      <c r="Q408" t="s">
        <v>133</v>
      </c>
      <c r="R408" t="s">
        <v>112</v>
      </c>
    </row>
    <row r="409" spans="1:18">
      <c r="A409" s="13">
        <v>207434</v>
      </c>
      <c r="B409" t="s">
        <v>228</v>
      </c>
      <c r="C409" t="s">
        <v>742</v>
      </c>
      <c r="D409" t="s">
        <v>79</v>
      </c>
      <c r="E409" t="s">
        <v>22</v>
      </c>
      <c r="F409" t="s">
        <v>23</v>
      </c>
      <c r="G409" t="s">
        <v>24</v>
      </c>
      <c r="H409" t="s">
        <v>743</v>
      </c>
      <c r="I409" t="s">
        <v>25</v>
      </c>
      <c r="J409" t="s">
        <v>94</v>
      </c>
      <c r="K409" t="s">
        <v>736</v>
      </c>
      <c r="L409" t="s">
        <v>25</v>
      </c>
      <c r="M409">
        <v>38</v>
      </c>
      <c r="N409" t="s">
        <v>26</v>
      </c>
      <c r="O409" t="s">
        <v>27</v>
      </c>
      <c r="P409" t="s">
        <v>27</v>
      </c>
      <c r="Q409" t="s">
        <v>133</v>
      </c>
      <c r="R409" t="s">
        <v>112</v>
      </c>
    </row>
    <row r="410" spans="1:18">
      <c r="A410" s="13">
        <v>207436</v>
      </c>
      <c r="B410" t="s">
        <v>600</v>
      </c>
      <c r="C410" t="s">
        <v>744</v>
      </c>
      <c r="D410" t="s">
        <v>79</v>
      </c>
      <c r="E410" t="s">
        <v>22</v>
      </c>
      <c r="F410" t="s">
        <v>23</v>
      </c>
      <c r="G410" t="s">
        <v>24</v>
      </c>
      <c r="H410" t="s">
        <v>745</v>
      </c>
      <c r="I410" t="s">
        <v>25</v>
      </c>
      <c r="J410" t="s">
        <v>94</v>
      </c>
      <c r="K410" t="s">
        <v>737</v>
      </c>
      <c r="L410" t="s">
        <v>25</v>
      </c>
      <c r="M410">
        <v>38</v>
      </c>
      <c r="N410" t="s">
        <v>26</v>
      </c>
      <c r="O410" t="s">
        <v>27</v>
      </c>
      <c r="P410" t="s">
        <v>27</v>
      </c>
      <c r="Q410" t="s">
        <v>133</v>
      </c>
      <c r="R410" t="s">
        <v>112</v>
      </c>
    </row>
    <row r="411" spans="1:18">
      <c r="A411" s="13">
        <v>207438</v>
      </c>
      <c r="B411" t="s">
        <v>232</v>
      </c>
      <c r="C411" t="s">
        <v>746</v>
      </c>
      <c r="D411" t="s">
        <v>79</v>
      </c>
      <c r="E411" t="s">
        <v>22</v>
      </c>
      <c r="F411" t="s">
        <v>23</v>
      </c>
      <c r="G411" t="s">
        <v>24</v>
      </c>
      <c r="H411" t="s">
        <v>747</v>
      </c>
      <c r="I411" t="s">
        <v>25</v>
      </c>
      <c r="J411" t="s">
        <v>94</v>
      </c>
      <c r="K411" t="s">
        <v>748</v>
      </c>
      <c r="L411" t="s">
        <v>25</v>
      </c>
      <c r="M411">
        <v>38</v>
      </c>
      <c r="N411" t="s">
        <v>26</v>
      </c>
      <c r="O411" t="s">
        <v>27</v>
      </c>
      <c r="P411" t="s">
        <v>27</v>
      </c>
      <c r="Q411" t="s">
        <v>133</v>
      </c>
      <c r="R411" t="s">
        <v>112</v>
      </c>
    </row>
    <row r="413" spans="1:18">
      <c r="A413" s="13" t="s">
        <v>8</v>
      </c>
      <c r="B413" t="s">
        <v>9</v>
      </c>
      <c r="C413" t="s">
        <v>10</v>
      </c>
      <c r="D413" t="s">
        <v>11</v>
      </c>
      <c r="E413" t="s">
        <v>12</v>
      </c>
      <c r="F413" t="s">
        <v>13</v>
      </c>
      <c r="G413" t="s">
        <v>14</v>
      </c>
      <c r="H413" t="s">
        <v>15</v>
      </c>
      <c r="I413" t="s">
        <v>16</v>
      </c>
      <c r="J413" t="s">
        <v>17</v>
      </c>
      <c r="K413" t="s">
        <v>18</v>
      </c>
      <c r="L413" t="s">
        <v>16</v>
      </c>
      <c r="M413" t="s">
        <v>19</v>
      </c>
      <c r="N413" t="s">
        <v>20</v>
      </c>
      <c r="O413" t="s">
        <v>21</v>
      </c>
      <c r="P413" t="s">
        <v>128</v>
      </c>
      <c r="Q413" t="s">
        <v>129</v>
      </c>
      <c r="R413" t="s">
        <v>111</v>
      </c>
    </row>
    <row r="414" spans="1:18">
      <c r="A414" s="13">
        <v>208162</v>
      </c>
      <c r="B414" t="s">
        <v>308</v>
      </c>
      <c r="C414" t="s">
        <v>699</v>
      </c>
      <c r="D414" t="s">
        <v>31</v>
      </c>
      <c r="E414" t="s">
        <v>22</v>
      </c>
      <c r="F414" t="s">
        <v>34</v>
      </c>
      <c r="G414" t="s">
        <v>24</v>
      </c>
      <c r="H414" t="s">
        <v>643</v>
      </c>
      <c r="I414" t="s">
        <v>25</v>
      </c>
      <c r="J414" t="s">
        <v>78</v>
      </c>
      <c r="K414" t="s">
        <v>719</v>
      </c>
      <c r="L414" t="s">
        <v>25</v>
      </c>
      <c r="M414">
        <v>43</v>
      </c>
      <c r="N414" t="s">
        <v>26</v>
      </c>
      <c r="O414" t="s">
        <v>27</v>
      </c>
      <c r="P414" t="s">
        <v>27</v>
      </c>
      <c r="Q414" t="s">
        <v>133</v>
      </c>
      <c r="R414" t="s">
        <v>112</v>
      </c>
    </row>
    <row r="415" spans="1:18">
      <c r="A415" s="13">
        <v>208164</v>
      </c>
      <c r="B415" t="s">
        <v>341</v>
      </c>
      <c r="C415" t="s">
        <v>749</v>
      </c>
      <c r="D415" t="s">
        <v>31</v>
      </c>
      <c r="E415" t="s">
        <v>22</v>
      </c>
      <c r="F415" t="s">
        <v>34</v>
      </c>
      <c r="G415" t="s">
        <v>24</v>
      </c>
      <c r="H415" t="s">
        <v>645</v>
      </c>
      <c r="I415" t="s">
        <v>25</v>
      </c>
      <c r="J415" t="s">
        <v>78</v>
      </c>
      <c r="K415" t="s">
        <v>750</v>
      </c>
      <c r="L415" t="s">
        <v>25</v>
      </c>
      <c r="M415">
        <v>43</v>
      </c>
      <c r="N415" t="s">
        <v>26</v>
      </c>
      <c r="O415" t="s">
        <v>27</v>
      </c>
      <c r="P415" t="s">
        <v>27</v>
      </c>
      <c r="Q415" t="s">
        <v>133</v>
      </c>
      <c r="R415" t="s">
        <v>112</v>
      </c>
    </row>
    <row r="416" spans="1:18">
      <c r="A416" s="13">
        <v>208166</v>
      </c>
      <c r="B416" t="s">
        <v>115</v>
      </c>
      <c r="C416" t="s">
        <v>751</v>
      </c>
      <c r="D416" t="s">
        <v>31</v>
      </c>
      <c r="E416" t="s">
        <v>22</v>
      </c>
      <c r="F416" t="s">
        <v>34</v>
      </c>
      <c r="G416" t="s">
        <v>24</v>
      </c>
      <c r="H416" t="s">
        <v>676</v>
      </c>
      <c r="I416" t="s">
        <v>25</v>
      </c>
      <c r="J416" t="s">
        <v>78</v>
      </c>
      <c r="K416" t="s">
        <v>752</v>
      </c>
      <c r="L416" t="s">
        <v>25</v>
      </c>
      <c r="M416">
        <v>43</v>
      </c>
      <c r="N416" t="s">
        <v>26</v>
      </c>
      <c r="O416" t="s">
        <v>27</v>
      </c>
      <c r="P416" t="s">
        <v>27</v>
      </c>
      <c r="Q416" t="s">
        <v>133</v>
      </c>
      <c r="R416" t="s">
        <v>112</v>
      </c>
    </row>
    <row r="417" spans="1:18">
      <c r="A417" s="13">
        <v>208168</v>
      </c>
      <c r="B417" t="s">
        <v>358</v>
      </c>
      <c r="C417" t="s">
        <v>658</v>
      </c>
      <c r="D417" t="s">
        <v>31</v>
      </c>
      <c r="E417" t="s">
        <v>22</v>
      </c>
      <c r="F417" t="s">
        <v>34</v>
      </c>
      <c r="G417" t="s">
        <v>24</v>
      </c>
      <c r="H417" t="s">
        <v>708</v>
      </c>
      <c r="I417" t="s">
        <v>25</v>
      </c>
      <c r="J417" t="s">
        <v>78</v>
      </c>
      <c r="K417" t="s">
        <v>753</v>
      </c>
      <c r="L417" t="s">
        <v>25</v>
      </c>
      <c r="M417">
        <v>43</v>
      </c>
      <c r="N417" t="s">
        <v>26</v>
      </c>
      <c r="O417" t="s">
        <v>27</v>
      </c>
      <c r="P417" t="s">
        <v>27</v>
      </c>
      <c r="Q417" t="s">
        <v>133</v>
      </c>
      <c r="R417" t="s">
        <v>112</v>
      </c>
    </row>
    <row r="418" spans="1:18">
      <c r="A418" s="13">
        <v>209448</v>
      </c>
      <c r="B418" t="s">
        <v>180</v>
      </c>
      <c r="C418" t="s">
        <v>188</v>
      </c>
      <c r="D418" t="s">
        <v>31</v>
      </c>
      <c r="E418" t="s">
        <v>22</v>
      </c>
      <c r="F418" t="s">
        <v>34</v>
      </c>
      <c r="G418" t="s">
        <v>24</v>
      </c>
      <c r="H418" t="s">
        <v>709</v>
      </c>
      <c r="I418" t="s">
        <v>25</v>
      </c>
      <c r="J418" t="s">
        <v>78</v>
      </c>
      <c r="K418" t="s">
        <v>754</v>
      </c>
      <c r="L418" t="s">
        <v>25</v>
      </c>
      <c r="M418">
        <v>43</v>
      </c>
      <c r="N418" t="s">
        <v>26</v>
      </c>
      <c r="O418" t="s">
        <v>27</v>
      </c>
      <c r="P418" t="s">
        <v>27</v>
      </c>
      <c r="Q418" t="s">
        <v>133</v>
      </c>
      <c r="R418" t="s">
        <v>112</v>
      </c>
    </row>
    <row r="420" spans="1:18">
      <c r="A420" s="13" t="s">
        <v>8</v>
      </c>
      <c r="B420" t="s">
        <v>9</v>
      </c>
      <c r="C420" t="s">
        <v>10</v>
      </c>
      <c r="D420" t="s">
        <v>11</v>
      </c>
      <c r="E420" t="s">
        <v>12</v>
      </c>
      <c r="F420" t="s">
        <v>13</v>
      </c>
      <c r="G420" t="s">
        <v>14</v>
      </c>
      <c r="H420" t="s">
        <v>15</v>
      </c>
      <c r="I420" t="s">
        <v>16</v>
      </c>
      <c r="J420" t="s">
        <v>17</v>
      </c>
      <c r="K420" t="s">
        <v>18</v>
      </c>
      <c r="L420" t="s">
        <v>16</v>
      </c>
      <c r="M420" t="s">
        <v>19</v>
      </c>
      <c r="N420" t="s">
        <v>20</v>
      </c>
      <c r="O420" t="s">
        <v>21</v>
      </c>
      <c r="P420" t="s">
        <v>128</v>
      </c>
      <c r="Q420" t="s">
        <v>129</v>
      </c>
      <c r="R420" t="s">
        <v>111</v>
      </c>
    </row>
    <row r="421" spans="1:18">
      <c r="A421" s="13">
        <v>209452</v>
      </c>
      <c r="B421" t="s">
        <v>46</v>
      </c>
      <c r="C421" t="s">
        <v>755</v>
      </c>
      <c r="D421" t="s">
        <v>37</v>
      </c>
      <c r="E421" t="s">
        <v>22</v>
      </c>
      <c r="F421" t="s">
        <v>34</v>
      </c>
      <c r="G421" t="s">
        <v>24</v>
      </c>
      <c r="H421" t="s">
        <v>756</v>
      </c>
      <c r="I421" t="s">
        <v>25</v>
      </c>
      <c r="J421" t="s">
        <v>472</v>
      </c>
      <c r="K421" t="s">
        <v>734</v>
      </c>
      <c r="L421" t="s">
        <v>25</v>
      </c>
      <c r="M421">
        <v>44</v>
      </c>
      <c r="N421" t="s">
        <v>26</v>
      </c>
      <c r="O421" t="s">
        <v>27</v>
      </c>
      <c r="P421" t="s">
        <v>27</v>
      </c>
      <c r="Q421" t="s">
        <v>133</v>
      </c>
      <c r="R421" t="s">
        <v>112</v>
      </c>
    </row>
    <row r="422" spans="1:18">
      <c r="A422" s="13">
        <v>209454</v>
      </c>
      <c r="B422" t="s">
        <v>316</v>
      </c>
      <c r="C422" t="s">
        <v>757</v>
      </c>
      <c r="D422" t="s">
        <v>37</v>
      </c>
      <c r="E422" t="s">
        <v>22</v>
      </c>
      <c r="F422" t="s">
        <v>34</v>
      </c>
      <c r="G422" t="s">
        <v>24</v>
      </c>
      <c r="H422" t="s">
        <v>758</v>
      </c>
      <c r="I422" t="s">
        <v>25</v>
      </c>
      <c r="J422" t="s">
        <v>472</v>
      </c>
      <c r="K422" t="s">
        <v>736</v>
      </c>
      <c r="L422" t="s">
        <v>25</v>
      </c>
      <c r="M422">
        <v>44</v>
      </c>
      <c r="N422" t="s">
        <v>26</v>
      </c>
      <c r="O422" t="s">
        <v>27</v>
      </c>
      <c r="P422" t="s">
        <v>27</v>
      </c>
      <c r="Q422" t="s">
        <v>133</v>
      </c>
      <c r="R422" t="s">
        <v>112</v>
      </c>
    </row>
    <row r="423" spans="1:18">
      <c r="A423" s="13">
        <v>209456</v>
      </c>
      <c r="B423" t="s">
        <v>319</v>
      </c>
      <c r="C423" t="s">
        <v>759</v>
      </c>
      <c r="D423" t="s">
        <v>37</v>
      </c>
      <c r="E423" t="s">
        <v>22</v>
      </c>
      <c r="F423" t="s">
        <v>34</v>
      </c>
      <c r="G423" t="s">
        <v>24</v>
      </c>
      <c r="H423" t="s">
        <v>760</v>
      </c>
      <c r="I423" t="s">
        <v>25</v>
      </c>
      <c r="J423" t="s">
        <v>472</v>
      </c>
      <c r="K423" t="s">
        <v>737</v>
      </c>
      <c r="L423" t="s">
        <v>25</v>
      </c>
      <c r="M423">
        <v>44</v>
      </c>
      <c r="N423" t="s">
        <v>26</v>
      </c>
      <c r="O423" t="s">
        <v>27</v>
      </c>
      <c r="P423" t="s">
        <v>27</v>
      </c>
      <c r="Q423" t="s">
        <v>133</v>
      </c>
      <c r="R423" t="s">
        <v>112</v>
      </c>
    </row>
    <row r="424" spans="1:18">
      <c r="A424" s="13">
        <v>209458</v>
      </c>
      <c r="B424" t="s">
        <v>322</v>
      </c>
      <c r="C424" t="s">
        <v>761</v>
      </c>
      <c r="D424" t="s">
        <v>37</v>
      </c>
      <c r="E424" t="s">
        <v>22</v>
      </c>
      <c r="F424" t="s">
        <v>34</v>
      </c>
      <c r="G424" t="s">
        <v>24</v>
      </c>
      <c r="H424" t="s">
        <v>762</v>
      </c>
      <c r="I424" t="s">
        <v>25</v>
      </c>
      <c r="J424" t="s">
        <v>472</v>
      </c>
      <c r="K424" t="s">
        <v>748</v>
      </c>
      <c r="L424" t="s">
        <v>25</v>
      </c>
      <c r="M424">
        <v>44</v>
      </c>
      <c r="N424" t="s">
        <v>26</v>
      </c>
      <c r="O424" t="s">
        <v>27</v>
      </c>
      <c r="P424" t="s">
        <v>27</v>
      </c>
      <c r="Q424" t="s">
        <v>133</v>
      </c>
      <c r="R424" t="s">
        <v>112</v>
      </c>
    </row>
    <row r="425" spans="1:18">
      <c r="A425" s="13">
        <v>209460</v>
      </c>
      <c r="B425" t="s">
        <v>668</v>
      </c>
      <c r="C425" t="s">
        <v>763</v>
      </c>
      <c r="D425" t="s">
        <v>37</v>
      </c>
      <c r="E425" t="s">
        <v>22</v>
      </c>
      <c r="F425" t="s">
        <v>34</v>
      </c>
      <c r="G425" t="s">
        <v>24</v>
      </c>
      <c r="H425" t="s">
        <v>764</v>
      </c>
      <c r="I425" t="s">
        <v>25</v>
      </c>
      <c r="J425" t="s">
        <v>472</v>
      </c>
      <c r="K425" t="s">
        <v>765</v>
      </c>
      <c r="L425" t="s">
        <v>25</v>
      </c>
      <c r="M425">
        <v>44</v>
      </c>
      <c r="N425" t="s">
        <v>26</v>
      </c>
      <c r="O425" t="s">
        <v>27</v>
      </c>
      <c r="P425" t="s">
        <v>27</v>
      </c>
      <c r="Q425" t="s">
        <v>133</v>
      </c>
      <c r="R425" t="s">
        <v>112</v>
      </c>
    </row>
    <row r="427" spans="1:18">
      <c r="A427" s="13" t="s">
        <v>8</v>
      </c>
      <c r="B427" t="s">
        <v>9</v>
      </c>
      <c r="C427" t="s">
        <v>10</v>
      </c>
      <c r="D427" t="s">
        <v>11</v>
      </c>
      <c r="E427" t="s">
        <v>12</v>
      </c>
      <c r="F427" t="s">
        <v>13</v>
      </c>
      <c r="G427" t="s">
        <v>14</v>
      </c>
      <c r="H427" t="s">
        <v>15</v>
      </c>
      <c r="I427" t="s">
        <v>16</v>
      </c>
      <c r="J427" t="s">
        <v>17</v>
      </c>
      <c r="K427" t="s">
        <v>18</v>
      </c>
      <c r="L427" t="s">
        <v>16</v>
      </c>
      <c r="M427" t="s">
        <v>19</v>
      </c>
      <c r="N427" t="s">
        <v>20</v>
      </c>
      <c r="O427" t="s">
        <v>21</v>
      </c>
      <c r="P427" t="s">
        <v>128</v>
      </c>
      <c r="Q427" t="s">
        <v>129</v>
      </c>
      <c r="R427" t="s">
        <v>111</v>
      </c>
    </row>
    <row r="428" spans="1:18">
      <c r="A428" s="13">
        <v>207438</v>
      </c>
      <c r="B428" t="s">
        <v>232</v>
      </c>
      <c r="C428" t="s">
        <v>746</v>
      </c>
      <c r="D428" t="s">
        <v>79</v>
      </c>
      <c r="E428" t="s">
        <v>22</v>
      </c>
      <c r="F428" t="s">
        <v>23</v>
      </c>
      <c r="G428" t="s">
        <v>24</v>
      </c>
      <c r="H428" t="s">
        <v>747</v>
      </c>
      <c r="I428" t="s">
        <v>25</v>
      </c>
      <c r="J428" t="s">
        <v>94</v>
      </c>
      <c r="K428" t="s">
        <v>748</v>
      </c>
      <c r="L428" t="s">
        <v>25</v>
      </c>
      <c r="M428">
        <v>38</v>
      </c>
      <c r="N428" t="s">
        <v>26</v>
      </c>
      <c r="O428" t="s">
        <v>27</v>
      </c>
      <c r="P428" t="s">
        <v>27</v>
      </c>
      <c r="Q428" t="s">
        <v>133</v>
      </c>
      <c r="R428" t="s">
        <v>112</v>
      </c>
    </row>
    <row r="429" spans="1:18">
      <c r="A429" s="13">
        <v>207442</v>
      </c>
      <c r="B429" t="s">
        <v>550</v>
      </c>
      <c r="C429" t="s">
        <v>772</v>
      </c>
      <c r="D429" t="s">
        <v>79</v>
      </c>
      <c r="E429" t="s">
        <v>22</v>
      </c>
      <c r="F429" t="s">
        <v>23</v>
      </c>
      <c r="G429" t="s">
        <v>24</v>
      </c>
      <c r="H429" t="s">
        <v>773</v>
      </c>
      <c r="I429" t="s">
        <v>25</v>
      </c>
      <c r="J429" t="s">
        <v>94</v>
      </c>
      <c r="K429" t="s">
        <v>765</v>
      </c>
      <c r="L429" t="s">
        <v>25</v>
      </c>
      <c r="M429">
        <v>38</v>
      </c>
      <c r="N429" t="s">
        <v>26</v>
      </c>
      <c r="O429" t="s">
        <v>27</v>
      </c>
      <c r="P429" t="s">
        <v>27</v>
      </c>
      <c r="Q429" t="s">
        <v>133</v>
      </c>
      <c r="R429" t="s">
        <v>112</v>
      </c>
    </row>
    <row r="430" spans="1:18">
      <c r="A430" s="13">
        <v>207444</v>
      </c>
      <c r="B430" t="s">
        <v>859</v>
      </c>
      <c r="C430" t="s">
        <v>860</v>
      </c>
      <c r="D430" t="s">
        <v>79</v>
      </c>
      <c r="E430" t="s">
        <v>22</v>
      </c>
      <c r="F430" t="s">
        <v>23</v>
      </c>
      <c r="G430" t="s">
        <v>24</v>
      </c>
      <c r="H430" t="s">
        <v>774</v>
      </c>
      <c r="I430" t="s">
        <v>25</v>
      </c>
      <c r="J430" t="s">
        <v>94</v>
      </c>
      <c r="K430" t="s">
        <v>775</v>
      </c>
      <c r="L430" t="s">
        <v>25</v>
      </c>
      <c r="M430">
        <v>38</v>
      </c>
      <c r="N430" t="s">
        <v>26</v>
      </c>
      <c r="O430" t="s">
        <v>27</v>
      </c>
      <c r="P430" t="s">
        <v>27</v>
      </c>
      <c r="Q430" t="s">
        <v>133</v>
      </c>
      <c r="R430" t="s">
        <v>112</v>
      </c>
    </row>
    <row r="431" spans="1:18">
      <c r="A431" s="13">
        <v>211467</v>
      </c>
      <c r="B431" t="s">
        <v>150</v>
      </c>
      <c r="C431" t="s">
        <v>776</v>
      </c>
      <c r="D431" t="s">
        <v>79</v>
      </c>
      <c r="E431" t="s">
        <v>22</v>
      </c>
      <c r="F431" t="s">
        <v>23</v>
      </c>
      <c r="G431" t="s">
        <v>24</v>
      </c>
      <c r="H431" t="s">
        <v>777</v>
      </c>
      <c r="I431" t="s">
        <v>25</v>
      </c>
      <c r="J431" t="s">
        <v>94</v>
      </c>
      <c r="K431" t="s">
        <v>778</v>
      </c>
      <c r="L431" t="s">
        <v>25</v>
      </c>
      <c r="M431">
        <v>38</v>
      </c>
      <c r="N431" t="s">
        <v>26</v>
      </c>
      <c r="O431" t="s">
        <v>27</v>
      </c>
      <c r="P431" t="s">
        <v>27</v>
      </c>
      <c r="Q431" t="s">
        <v>133</v>
      </c>
      <c r="R431" t="s">
        <v>112</v>
      </c>
    </row>
    <row r="432" spans="1:18">
      <c r="A432" s="13">
        <v>211471</v>
      </c>
      <c r="B432" t="s">
        <v>779</v>
      </c>
      <c r="C432" t="s">
        <v>780</v>
      </c>
      <c r="D432" t="s">
        <v>79</v>
      </c>
      <c r="E432" t="s">
        <v>22</v>
      </c>
      <c r="F432" t="s">
        <v>23</v>
      </c>
      <c r="G432" t="s">
        <v>24</v>
      </c>
      <c r="H432" t="s">
        <v>781</v>
      </c>
      <c r="I432" t="s">
        <v>25</v>
      </c>
      <c r="J432" t="s">
        <v>94</v>
      </c>
      <c r="K432" t="s">
        <v>782</v>
      </c>
      <c r="L432" t="s">
        <v>25</v>
      </c>
      <c r="M432">
        <v>38</v>
      </c>
      <c r="N432" t="s">
        <v>26</v>
      </c>
      <c r="O432" t="s">
        <v>27</v>
      </c>
      <c r="P432" t="s">
        <v>27</v>
      </c>
      <c r="Q432" t="s">
        <v>133</v>
      </c>
      <c r="R432" t="s">
        <v>112</v>
      </c>
    </row>
    <row r="434" spans="1:18">
      <c r="A434" s="13" t="s">
        <v>8</v>
      </c>
      <c r="B434" t="s">
        <v>9</v>
      </c>
      <c r="C434" t="s">
        <v>10</v>
      </c>
      <c r="D434" t="s">
        <v>11</v>
      </c>
      <c r="E434" t="s">
        <v>12</v>
      </c>
      <c r="F434" t="s">
        <v>13</v>
      </c>
      <c r="G434" t="s">
        <v>14</v>
      </c>
      <c r="H434" t="s">
        <v>15</v>
      </c>
      <c r="I434" t="s">
        <v>16</v>
      </c>
      <c r="J434" t="s">
        <v>17</v>
      </c>
      <c r="K434" t="s">
        <v>18</v>
      </c>
      <c r="L434" t="s">
        <v>16</v>
      </c>
      <c r="M434" t="s">
        <v>19</v>
      </c>
      <c r="N434" t="s">
        <v>20</v>
      </c>
      <c r="O434" t="s">
        <v>21</v>
      </c>
      <c r="P434" t="s">
        <v>128</v>
      </c>
      <c r="Q434" t="s">
        <v>129</v>
      </c>
      <c r="R434" t="s">
        <v>111</v>
      </c>
    </row>
    <row r="435" spans="1:18">
      <c r="A435" s="13">
        <v>209450</v>
      </c>
      <c r="B435" t="s">
        <v>115</v>
      </c>
      <c r="C435" t="s">
        <v>783</v>
      </c>
      <c r="D435" t="s">
        <v>31</v>
      </c>
      <c r="E435" t="s">
        <v>22</v>
      </c>
      <c r="F435" t="s">
        <v>34</v>
      </c>
      <c r="G435" t="s">
        <v>24</v>
      </c>
      <c r="H435" t="s">
        <v>710</v>
      </c>
      <c r="I435" t="s">
        <v>25</v>
      </c>
      <c r="J435" t="s">
        <v>78</v>
      </c>
      <c r="K435" t="s">
        <v>784</v>
      </c>
      <c r="L435" t="s">
        <v>25</v>
      </c>
      <c r="M435">
        <v>43</v>
      </c>
      <c r="N435" t="s">
        <v>26</v>
      </c>
      <c r="O435" t="s">
        <v>27</v>
      </c>
      <c r="P435" t="s">
        <v>27</v>
      </c>
      <c r="Q435" t="s">
        <v>133</v>
      </c>
      <c r="R435" t="s">
        <v>112</v>
      </c>
    </row>
    <row r="436" spans="1:18">
      <c r="A436" s="13">
        <v>212284</v>
      </c>
      <c r="B436" t="s">
        <v>243</v>
      </c>
      <c r="C436" t="s">
        <v>785</v>
      </c>
      <c r="D436" t="s">
        <v>31</v>
      </c>
      <c r="E436" t="s">
        <v>22</v>
      </c>
      <c r="F436" t="s">
        <v>34</v>
      </c>
      <c r="G436" t="s">
        <v>24</v>
      </c>
      <c r="H436" t="s">
        <v>721</v>
      </c>
      <c r="I436" t="s">
        <v>25</v>
      </c>
      <c r="J436" t="s">
        <v>78</v>
      </c>
      <c r="K436" t="s">
        <v>786</v>
      </c>
      <c r="L436" t="s">
        <v>25</v>
      </c>
      <c r="M436">
        <v>43</v>
      </c>
      <c r="N436" t="s">
        <v>26</v>
      </c>
      <c r="O436" t="s">
        <v>27</v>
      </c>
      <c r="P436" t="s">
        <v>27</v>
      </c>
      <c r="Q436" t="s">
        <v>133</v>
      </c>
      <c r="R436" t="s">
        <v>112</v>
      </c>
    </row>
    <row r="437" spans="1:18">
      <c r="A437" s="13">
        <v>212286</v>
      </c>
      <c r="B437" t="s">
        <v>236</v>
      </c>
      <c r="C437" t="s">
        <v>787</v>
      </c>
      <c r="D437" t="s">
        <v>31</v>
      </c>
      <c r="E437" t="s">
        <v>22</v>
      </c>
      <c r="F437" t="s">
        <v>34</v>
      </c>
      <c r="G437" t="s">
        <v>24</v>
      </c>
      <c r="H437" t="s">
        <v>734</v>
      </c>
      <c r="I437" t="s">
        <v>25</v>
      </c>
      <c r="J437" t="s">
        <v>78</v>
      </c>
      <c r="K437" t="s">
        <v>788</v>
      </c>
      <c r="L437" t="s">
        <v>25</v>
      </c>
      <c r="M437">
        <v>43</v>
      </c>
      <c r="N437" t="s">
        <v>26</v>
      </c>
      <c r="O437" t="s">
        <v>27</v>
      </c>
      <c r="P437" t="s">
        <v>27</v>
      </c>
      <c r="Q437" t="s">
        <v>133</v>
      </c>
      <c r="R437" t="s">
        <v>112</v>
      </c>
    </row>
    <row r="438" spans="1:18">
      <c r="A438" s="13">
        <v>212288</v>
      </c>
      <c r="B438" t="s">
        <v>249</v>
      </c>
      <c r="C438" t="s">
        <v>789</v>
      </c>
      <c r="D438" t="s">
        <v>31</v>
      </c>
      <c r="E438" t="s">
        <v>22</v>
      </c>
      <c r="F438" t="s">
        <v>34</v>
      </c>
      <c r="G438" t="s">
        <v>24</v>
      </c>
      <c r="H438" t="s">
        <v>736</v>
      </c>
      <c r="I438" t="s">
        <v>25</v>
      </c>
      <c r="J438" t="s">
        <v>78</v>
      </c>
      <c r="K438" t="s">
        <v>790</v>
      </c>
      <c r="L438" t="s">
        <v>25</v>
      </c>
      <c r="M438">
        <v>43</v>
      </c>
      <c r="N438" t="s">
        <v>26</v>
      </c>
      <c r="O438" t="s">
        <v>27</v>
      </c>
      <c r="P438" t="s">
        <v>27</v>
      </c>
      <c r="Q438" t="s">
        <v>133</v>
      </c>
      <c r="R438" t="s">
        <v>112</v>
      </c>
    </row>
    <row r="439" spans="1:18">
      <c r="A439" s="13">
        <v>212290</v>
      </c>
      <c r="B439" t="s">
        <v>209</v>
      </c>
      <c r="C439" t="s">
        <v>791</v>
      </c>
      <c r="D439" t="s">
        <v>31</v>
      </c>
      <c r="E439" t="s">
        <v>22</v>
      </c>
      <c r="F439" t="s">
        <v>34</v>
      </c>
      <c r="G439" t="s">
        <v>24</v>
      </c>
      <c r="H439" t="s">
        <v>737</v>
      </c>
      <c r="I439" t="s">
        <v>25</v>
      </c>
      <c r="J439" t="s">
        <v>78</v>
      </c>
      <c r="K439" t="s">
        <v>792</v>
      </c>
      <c r="L439" t="s">
        <v>25</v>
      </c>
      <c r="M439">
        <v>43</v>
      </c>
      <c r="N439" t="s">
        <v>26</v>
      </c>
      <c r="O439" t="s">
        <v>27</v>
      </c>
      <c r="P439" t="s">
        <v>27</v>
      </c>
      <c r="Q439" t="s">
        <v>133</v>
      </c>
      <c r="R439" t="s">
        <v>112</v>
      </c>
    </row>
    <row r="441" spans="1:18">
      <c r="A441" s="13" t="s">
        <v>8</v>
      </c>
      <c r="B441" t="s">
        <v>9</v>
      </c>
      <c r="C441" t="s">
        <v>10</v>
      </c>
      <c r="D441" t="s">
        <v>11</v>
      </c>
      <c r="E441" t="s">
        <v>12</v>
      </c>
      <c r="F441" t="s">
        <v>13</v>
      </c>
      <c r="G441" t="s">
        <v>14</v>
      </c>
      <c r="H441" t="s">
        <v>15</v>
      </c>
      <c r="I441" t="s">
        <v>16</v>
      </c>
      <c r="J441" t="s">
        <v>17</v>
      </c>
      <c r="K441" t="s">
        <v>18</v>
      </c>
      <c r="L441" t="s">
        <v>16</v>
      </c>
      <c r="M441" t="s">
        <v>19</v>
      </c>
      <c r="N441" t="s">
        <v>20</v>
      </c>
      <c r="O441" t="s">
        <v>21</v>
      </c>
      <c r="P441" t="s">
        <v>128</v>
      </c>
      <c r="Q441" t="s">
        <v>129</v>
      </c>
      <c r="R441" t="s">
        <v>111</v>
      </c>
    </row>
    <row r="442" spans="1:18">
      <c r="A442" s="13">
        <v>209460</v>
      </c>
      <c r="B442" t="s">
        <v>668</v>
      </c>
      <c r="C442" t="s">
        <v>763</v>
      </c>
      <c r="D442" t="s">
        <v>37</v>
      </c>
      <c r="E442" t="s">
        <v>22</v>
      </c>
      <c r="F442" t="s">
        <v>34</v>
      </c>
      <c r="G442" t="s">
        <v>24</v>
      </c>
      <c r="H442" t="s">
        <v>764</v>
      </c>
      <c r="I442" t="s">
        <v>25</v>
      </c>
      <c r="J442" t="s">
        <v>472</v>
      </c>
      <c r="K442" t="s">
        <v>765</v>
      </c>
      <c r="L442" t="s">
        <v>25</v>
      </c>
      <c r="M442">
        <v>44</v>
      </c>
      <c r="N442" t="s">
        <v>26</v>
      </c>
      <c r="O442" t="s">
        <v>27</v>
      </c>
      <c r="P442" t="s">
        <v>27</v>
      </c>
      <c r="Q442" t="s">
        <v>133</v>
      </c>
      <c r="R442" t="s">
        <v>112</v>
      </c>
    </row>
    <row r="443" spans="1:18">
      <c r="A443" s="13">
        <v>209462</v>
      </c>
      <c r="B443" t="s">
        <v>367</v>
      </c>
      <c r="C443" t="s">
        <v>793</v>
      </c>
      <c r="D443" t="s">
        <v>37</v>
      </c>
      <c r="E443" t="s">
        <v>22</v>
      </c>
      <c r="F443" t="s">
        <v>34</v>
      </c>
      <c r="G443" t="s">
        <v>24</v>
      </c>
      <c r="H443" t="s">
        <v>794</v>
      </c>
      <c r="I443" t="s">
        <v>25</v>
      </c>
      <c r="J443" t="s">
        <v>472</v>
      </c>
      <c r="K443" t="s">
        <v>775</v>
      </c>
      <c r="L443" t="s">
        <v>25</v>
      </c>
      <c r="M443">
        <v>44</v>
      </c>
      <c r="N443" t="s">
        <v>26</v>
      </c>
      <c r="O443" t="s">
        <v>27</v>
      </c>
      <c r="P443" t="s">
        <v>27</v>
      </c>
      <c r="Q443" t="s">
        <v>133</v>
      </c>
      <c r="R443" t="s">
        <v>112</v>
      </c>
    </row>
    <row r="444" spans="1:18">
      <c r="A444" s="13">
        <v>212292</v>
      </c>
      <c r="B444" t="s">
        <v>370</v>
      </c>
      <c r="C444" t="s">
        <v>795</v>
      </c>
      <c r="D444" t="s">
        <v>37</v>
      </c>
      <c r="E444" t="s">
        <v>22</v>
      </c>
      <c r="F444" t="s">
        <v>34</v>
      </c>
      <c r="G444" t="s">
        <v>24</v>
      </c>
      <c r="H444" t="s">
        <v>796</v>
      </c>
      <c r="I444" t="s">
        <v>25</v>
      </c>
      <c r="J444" t="s">
        <v>472</v>
      </c>
      <c r="K444" t="s">
        <v>778</v>
      </c>
      <c r="L444" t="s">
        <v>25</v>
      </c>
      <c r="M444">
        <v>44</v>
      </c>
      <c r="N444" t="s">
        <v>26</v>
      </c>
      <c r="O444" t="s">
        <v>27</v>
      </c>
      <c r="P444" t="s">
        <v>27</v>
      </c>
      <c r="Q444" t="s">
        <v>133</v>
      </c>
      <c r="R444" t="s">
        <v>112</v>
      </c>
    </row>
    <row r="445" spans="1:18">
      <c r="A445" s="13">
        <v>212294</v>
      </c>
      <c r="B445" t="s">
        <v>105</v>
      </c>
      <c r="C445" t="s">
        <v>797</v>
      </c>
      <c r="D445" t="s">
        <v>37</v>
      </c>
      <c r="E445" t="s">
        <v>22</v>
      </c>
      <c r="F445" t="s">
        <v>34</v>
      </c>
      <c r="G445" t="s">
        <v>24</v>
      </c>
      <c r="H445" t="s">
        <v>798</v>
      </c>
      <c r="I445" t="s">
        <v>25</v>
      </c>
      <c r="J445" t="s">
        <v>472</v>
      </c>
      <c r="K445" t="s">
        <v>782</v>
      </c>
      <c r="L445" t="s">
        <v>25</v>
      </c>
      <c r="M445">
        <v>44</v>
      </c>
      <c r="N445" t="s">
        <v>26</v>
      </c>
      <c r="O445" t="s">
        <v>27</v>
      </c>
      <c r="P445" t="s">
        <v>27</v>
      </c>
      <c r="Q445" t="s">
        <v>133</v>
      </c>
      <c r="R445" t="s">
        <v>112</v>
      </c>
    </row>
    <row r="446" spans="1:18">
      <c r="A446" s="13">
        <v>212296</v>
      </c>
      <c r="B446" t="s">
        <v>190</v>
      </c>
      <c r="C446" t="s">
        <v>799</v>
      </c>
      <c r="D446" t="s">
        <v>37</v>
      </c>
      <c r="E446" t="s">
        <v>22</v>
      </c>
      <c r="F446" t="s">
        <v>34</v>
      </c>
      <c r="G446" t="s">
        <v>24</v>
      </c>
      <c r="H446" t="s">
        <v>800</v>
      </c>
      <c r="I446" t="s">
        <v>25</v>
      </c>
      <c r="J446" t="s">
        <v>472</v>
      </c>
      <c r="K446" t="s">
        <v>801</v>
      </c>
      <c r="L446" t="s">
        <v>25</v>
      </c>
      <c r="M446">
        <v>44</v>
      </c>
      <c r="N446" t="s">
        <v>26</v>
      </c>
      <c r="O446" t="s">
        <v>27</v>
      </c>
      <c r="P446" t="s">
        <v>27</v>
      </c>
      <c r="Q446" t="s">
        <v>133</v>
      </c>
      <c r="R446" t="s">
        <v>112</v>
      </c>
    </row>
    <row r="448" spans="1:18">
      <c r="A448" s="13" t="s">
        <v>8</v>
      </c>
      <c r="B448" t="s">
        <v>9</v>
      </c>
      <c r="C448" t="s">
        <v>10</v>
      </c>
      <c r="D448" t="s">
        <v>11</v>
      </c>
      <c r="E448" t="s">
        <v>12</v>
      </c>
      <c r="F448" t="s">
        <v>13</v>
      </c>
      <c r="G448" t="s">
        <v>14</v>
      </c>
      <c r="H448" t="s">
        <v>15</v>
      </c>
      <c r="I448" t="s">
        <v>16</v>
      </c>
      <c r="J448" t="s">
        <v>17</v>
      </c>
      <c r="K448" t="s">
        <v>18</v>
      </c>
      <c r="L448" t="s">
        <v>16</v>
      </c>
      <c r="M448" t="s">
        <v>19</v>
      </c>
      <c r="N448" t="s">
        <v>20</v>
      </c>
      <c r="O448" t="s">
        <v>21</v>
      </c>
      <c r="P448" t="s">
        <v>128</v>
      </c>
      <c r="Q448" t="s">
        <v>129</v>
      </c>
      <c r="R448" t="s">
        <v>111</v>
      </c>
    </row>
    <row r="449" spans="1:18">
      <c r="A449" s="13">
        <v>212072</v>
      </c>
      <c r="B449" t="s">
        <v>830</v>
      </c>
      <c r="C449" t="s">
        <v>802</v>
      </c>
      <c r="D449" t="s">
        <v>30</v>
      </c>
      <c r="E449" t="s">
        <v>22</v>
      </c>
      <c r="F449" t="s">
        <v>23</v>
      </c>
      <c r="G449" t="s">
        <v>24</v>
      </c>
      <c r="H449" t="s">
        <v>710</v>
      </c>
      <c r="I449" t="s">
        <v>26</v>
      </c>
      <c r="J449" t="s">
        <v>100</v>
      </c>
      <c r="K449" t="s">
        <v>803</v>
      </c>
      <c r="L449" t="s">
        <v>25</v>
      </c>
      <c r="M449">
        <v>40</v>
      </c>
      <c r="N449" t="s">
        <v>26</v>
      </c>
      <c r="O449" t="s">
        <v>27</v>
      </c>
      <c r="P449" t="s">
        <v>27</v>
      </c>
      <c r="Q449" t="s">
        <v>133</v>
      </c>
      <c r="R449" t="s">
        <v>112</v>
      </c>
    </row>
    <row r="450" spans="1:18">
      <c r="A450" s="13">
        <v>212074</v>
      </c>
      <c r="B450" t="s">
        <v>831</v>
      </c>
      <c r="C450" t="s">
        <v>804</v>
      </c>
      <c r="D450" t="s">
        <v>30</v>
      </c>
      <c r="E450" t="s">
        <v>22</v>
      </c>
      <c r="F450" t="s">
        <v>23</v>
      </c>
      <c r="G450" t="s">
        <v>24</v>
      </c>
      <c r="H450" t="s">
        <v>805</v>
      </c>
      <c r="I450" t="s">
        <v>25</v>
      </c>
      <c r="J450" t="s">
        <v>100</v>
      </c>
      <c r="K450" t="s">
        <v>806</v>
      </c>
      <c r="L450" t="s">
        <v>25</v>
      </c>
      <c r="M450">
        <v>41</v>
      </c>
      <c r="N450" t="s">
        <v>26</v>
      </c>
      <c r="O450" t="s">
        <v>27</v>
      </c>
      <c r="P450" t="s">
        <v>27</v>
      </c>
      <c r="Q450" t="s">
        <v>133</v>
      </c>
      <c r="R450" t="s">
        <v>112</v>
      </c>
    </row>
    <row r="451" spans="1:18">
      <c r="A451" s="13">
        <v>212076</v>
      </c>
      <c r="B451" t="s">
        <v>868</v>
      </c>
      <c r="C451" t="s">
        <v>807</v>
      </c>
      <c r="D451" t="s">
        <v>30</v>
      </c>
      <c r="E451" t="s">
        <v>22</v>
      </c>
      <c r="F451" t="s">
        <v>23</v>
      </c>
      <c r="G451" t="s">
        <v>24</v>
      </c>
      <c r="H451" t="s">
        <v>808</v>
      </c>
      <c r="I451" t="s">
        <v>25</v>
      </c>
      <c r="J451" t="s">
        <v>100</v>
      </c>
      <c r="K451" t="s">
        <v>809</v>
      </c>
      <c r="L451" t="s">
        <v>25</v>
      </c>
      <c r="M451">
        <v>41</v>
      </c>
      <c r="N451" t="s">
        <v>26</v>
      </c>
      <c r="O451" t="s">
        <v>27</v>
      </c>
      <c r="P451" t="s">
        <v>27</v>
      </c>
      <c r="Q451" t="s">
        <v>133</v>
      </c>
      <c r="R451" t="s">
        <v>112</v>
      </c>
    </row>
    <row r="452" spans="1:18">
      <c r="A452" s="13">
        <v>212078</v>
      </c>
      <c r="B452" t="s">
        <v>832</v>
      </c>
      <c r="C452" t="s">
        <v>810</v>
      </c>
      <c r="D452" t="s">
        <v>30</v>
      </c>
      <c r="E452" t="s">
        <v>22</v>
      </c>
      <c r="F452" t="s">
        <v>23</v>
      </c>
      <c r="G452" t="s">
        <v>24</v>
      </c>
      <c r="H452" t="s">
        <v>811</v>
      </c>
      <c r="I452" t="s">
        <v>25</v>
      </c>
      <c r="J452" t="s">
        <v>100</v>
      </c>
      <c r="K452" t="s">
        <v>812</v>
      </c>
      <c r="L452" t="s">
        <v>25</v>
      </c>
      <c r="M452">
        <v>41</v>
      </c>
      <c r="N452" t="s">
        <v>26</v>
      </c>
      <c r="O452" t="s">
        <v>27</v>
      </c>
      <c r="P452" t="s">
        <v>27</v>
      </c>
      <c r="Q452" t="s">
        <v>133</v>
      </c>
      <c r="R452" t="s">
        <v>112</v>
      </c>
    </row>
    <row r="453" spans="1:18">
      <c r="A453" s="13">
        <v>212080</v>
      </c>
      <c r="B453" t="s">
        <v>833</v>
      </c>
      <c r="C453" t="s">
        <v>813</v>
      </c>
      <c r="D453" t="s">
        <v>30</v>
      </c>
      <c r="E453" t="s">
        <v>22</v>
      </c>
      <c r="F453" t="s">
        <v>23</v>
      </c>
      <c r="G453" t="s">
        <v>24</v>
      </c>
      <c r="H453" t="s">
        <v>814</v>
      </c>
      <c r="I453" t="s">
        <v>25</v>
      </c>
      <c r="J453" t="s">
        <v>100</v>
      </c>
      <c r="K453" t="s">
        <v>815</v>
      </c>
      <c r="L453" t="s">
        <v>25</v>
      </c>
      <c r="M453">
        <v>41</v>
      </c>
      <c r="N453" t="s">
        <v>26</v>
      </c>
      <c r="O453" t="s">
        <v>27</v>
      </c>
      <c r="P453" t="s">
        <v>27</v>
      </c>
      <c r="Q453" t="s">
        <v>133</v>
      </c>
      <c r="R453" t="s">
        <v>112</v>
      </c>
    </row>
    <row r="455" spans="1:18">
      <c r="A455" s="13" t="s">
        <v>8</v>
      </c>
      <c r="B455" t="s">
        <v>9</v>
      </c>
      <c r="C455" t="s">
        <v>10</v>
      </c>
      <c r="D455" t="s">
        <v>11</v>
      </c>
      <c r="E455" t="s">
        <v>12</v>
      </c>
      <c r="F455" t="s">
        <v>13</v>
      </c>
      <c r="G455" t="s">
        <v>14</v>
      </c>
      <c r="H455" t="s">
        <v>15</v>
      </c>
      <c r="I455" t="s">
        <v>16</v>
      </c>
      <c r="J455" t="s">
        <v>17</v>
      </c>
      <c r="K455" t="s">
        <v>18</v>
      </c>
      <c r="L455" t="s">
        <v>16</v>
      </c>
      <c r="M455" t="s">
        <v>19</v>
      </c>
      <c r="N455" t="s">
        <v>20</v>
      </c>
      <c r="O455" t="s">
        <v>21</v>
      </c>
      <c r="P455" t="s">
        <v>128</v>
      </c>
      <c r="Q455" t="s">
        <v>129</v>
      </c>
      <c r="R455" t="s">
        <v>111</v>
      </c>
    </row>
    <row r="456" spans="1:18">
      <c r="A456" s="13">
        <v>211635</v>
      </c>
      <c r="B456" t="s">
        <v>46</v>
      </c>
      <c r="C456" t="s">
        <v>725</v>
      </c>
      <c r="D456" t="s">
        <v>116</v>
      </c>
      <c r="E456" t="s">
        <v>22</v>
      </c>
      <c r="F456" t="s">
        <v>23</v>
      </c>
      <c r="G456" t="s">
        <v>24</v>
      </c>
      <c r="H456" t="s">
        <v>819</v>
      </c>
      <c r="I456" t="s">
        <v>25</v>
      </c>
      <c r="J456" t="s">
        <v>768</v>
      </c>
      <c r="K456" t="s">
        <v>765</v>
      </c>
      <c r="L456" t="s">
        <v>25</v>
      </c>
      <c r="M456">
        <v>40</v>
      </c>
      <c r="N456" t="s">
        <v>26</v>
      </c>
      <c r="O456" t="s">
        <v>27</v>
      </c>
      <c r="P456" t="s">
        <v>27</v>
      </c>
      <c r="Q456" t="s">
        <v>133</v>
      </c>
      <c r="R456" t="s">
        <v>112</v>
      </c>
    </row>
    <row r="457" spans="1:18">
      <c r="A457" s="13">
        <v>211637</v>
      </c>
      <c r="B457" t="s">
        <v>847</v>
      </c>
      <c r="C457" t="s">
        <v>820</v>
      </c>
      <c r="D457" t="s">
        <v>116</v>
      </c>
      <c r="E457" t="s">
        <v>22</v>
      </c>
      <c r="F457" t="s">
        <v>23</v>
      </c>
      <c r="G457" t="s">
        <v>24</v>
      </c>
      <c r="H457" t="s">
        <v>724</v>
      </c>
      <c r="I457" t="s">
        <v>25</v>
      </c>
      <c r="J457" t="s">
        <v>90</v>
      </c>
      <c r="K457" t="s">
        <v>786</v>
      </c>
      <c r="L457" t="s">
        <v>25</v>
      </c>
      <c r="M457">
        <v>40</v>
      </c>
      <c r="N457" t="s">
        <v>26</v>
      </c>
      <c r="O457" t="s">
        <v>27</v>
      </c>
      <c r="P457" t="s">
        <v>27</v>
      </c>
      <c r="Q457" t="s">
        <v>133</v>
      </c>
      <c r="R457" t="s">
        <v>112</v>
      </c>
    </row>
    <row r="458" spans="1:18">
      <c r="A458" s="13">
        <v>211639</v>
      </c>
      <c r="B458" t="s">
        <v>848</v>
      </c>
      <c r="C458" t="s">
        <v>730</v>
      </c>
      <c r="D458" t="s">
        <v>116</v>
      </c>
      <c r="E458" t="s">
        <v>22</v>
      </c>
      <c r="F458" t="s">
        <v>23</v>
      </c>
      <c r="G458" t="s">
        <v>24</v>
      </c>
      <c r="H458" t="s">
        <v>727</v>
      </c>
      <c r="I458" t="s">
        <v>25</v>
      </c>
      <c r="J458" t="s">
        <v>90</v>
      </c>
      <c r="K458" t="s">
        <v>788</v>
      </c>
      <c r="L458" t="s">
        <v>25</v>
      </c>
      <c r="M458">
        <v>40</v>
      </c>
      <c r="N458" t="s">
        <v>26</v>
      </c>
      <c r="O458" t="s">
        <v>27</v>
      </c>
      <c r="P458" t="s">
        <v>27</v>
      </c>
      <c r="Q458" t="s">
        <v>133</v>
      </c>
      <c r="R458" t="s">
        <v>112</v>
      </c>
    </row>
    <row r="459" spans="1:18">
      <c r="A459" s="13">
        <v>211641</v>
      </c>
      <c r="B459" t="s">
        <v>205</v>
      </c>
      <c r="C459" t="s">
        <v>802</v>
      </c>
      <c r="D459" t="s">
        <v>116</v>
      </c>
      <c r="E459" t="s">
        <v>22</v>
      </c>
      <c r="F459" t="s">
        <v>23</v>
      </c>
      <c r="G459" t="s">
        <v>24</v>
      </c>
      <c r="H459" t="s">
        <v>729</v>
      </c>
      <c r="I459" t="s">
        <v>25</v>
      </c>
      <c r="J459" t="s">
        <v>90</v>
      </c>
      <c r="K459" t="s">
        <v>790</v>
      </c>
      <c r="L459" t="s">
        <v>25</v>
      </c>
      <c r="M459">
        <v>40</v>
      </c>
      <c r="N459" t="s">
        <v>26</v>
      </c>
      <c r="O459" t="s">
        <v>27</v>
      </c>
      <c r="P459" t="s">
        <v>27</v>
      </c>
      <c r="Q459" t="s">
        <v>133</v>
      </c>
      <c r="R459" t="s">
        <v>112</v>
      </c>
    </row>
    <row r="460" spans="1:18">
      <c r="A460" s="13">
        <v>211643</v>
      </c>
      <c r="B460" t="s">
        <v>849</v>
      </c>
      <c r="C460" t="s">
        <v>804</v>
      </c>
      <c r="D460" t="s">
        <v>116</v>
      </c>
      <c r="E460" t="s">
        <v>22</v>
      </c>
      <c r="F460" t="s">
        <v>23</v>
      </c>
      <c r="G460" t="s">
        <v>24</v>
      </c>
      <c r="H460" t="s">
        <v>732</v>
      </c>
      <c r="I460" t="s">
        <v>25</v>
      </c>
      <c r="J460" t="s">
        <v>90</v>
      </c>
      <c r="K460" t="s">
        <v>792</v>
      </c>
      <c r="L460" t="s">
        <v>25</v>
      </c>
      <c r="M460">
        <v>40</v>
      </c>
      <c r="N460" t="s">
        <v>26</v>
      </c>
      <c r="O460" t="s">
        <v>27</v>
      </c>
      <c r="P460" t="s">
        <v>27</v>
      </c>
      <c r="Q460" t="s">
        <v>133</v>
      </c>
      <c r="R460" t="s">
        <v>112</v>
      </c>
    </row>
    <row r="462" spans="1:18">
      <c r="A462" s="13" t="s">
        <v>8</v>
      </c>
      <c r="B462" t="s">
        <v>9</v>
      </c>
      <c r="C462" t="s">
        <v>10</v>
      </c>
      <c r="D462" t="s">
        <v>11</v>
      </c>
      <c r="E462" t="s">
        <v>12</v>
      </c>
      <c r="F462" t="s">
        <v>13</v>
      </c>
      <c r="G462" t="s">
        <v>14</v>
      </c>
      <c r="H462" t="s">
        <v>15</v>
      </c>
      <c r="I462" t="s">
        <v>16</v>
      </c>
      <c r="J462" t="s">
        <v>17</v>
      </c>
      <c r="K462" t="s">
        <v>18</v>
      </c>
      <c r="L462" t="s">
        <v>16</v>
      </c>
      <c r="M462" t="s">
        <v>19</v>
      </c>
      <c r="N462" t="s">
        <v>20</v>
      </c>
      <c r="O462" t="s">
        <v>21</v>
      </c>
      <c r="P462" t="s">
        <v>128</v>
      </c>
      <c r="Q462" t="s">
        <v>129</v>
      </c>
      <c r="R462" t="s">
        <v>111</v>
      </c>
    </row>
    <row r="463" spans="1:18">
      <c r="A463" s="13">
        <v>212048</v>
      </c>
      <c r="B463" t="s">
        <v>835</v>
      </c>
      <c r="C463" t="s">
        <v>865</v>
      </c>
      <c r="D463" t="s">
        <v>823</v>
      </c>
      <c r="E463" t="s">
        <v>22</v>
      </c>
      <c r="F463" t="s">
        <v>23</v>
      </c>
      <c r="G463" t="s">
        <v>24</v>
      </c>
      <c r="H463" t="s">
        <v>796</v>
      </c>
      <c r="I463" t="s">
        <v>25</v>
      </c>
      <c r="J463" t="s">
        <v>92</v>
      </c>
      <c r="K463" t="s">
        <v>809</v>
      </c>
      <c r="L463" t="s">
        <v>25</v>
      </c>
      <c r="M463">
        <v>42</v>
      </c>
      <c r="N463" t="s">
        <v>26</v>
      </c>
      <c r="O463" t="s">
        <v>27</v>
      </c>
      <c r="P463" t="s">
        <v>27</v>
      </c>
      <c r="Q463" t="s">
        <v>133</v>
      </c>
      <c r="R463" t="s">
        <v>112</v>
      </c>
    </row>
    <row r="464" spans="1:18">
      <c r="A464" s="13">
        <v>212050</v>
      </c>
      <c r="B464" t="s">
        <v>836</v>
      </c>
      <c r="C464" t="s">
        <v>730</v>
      </c>
      <c r="D464" t="s">
        <v>823</v>
      </c>
      <c r="E464" t="s">
        <v>22</v>
      </c>
      <c r="F464" t="s">
        <v>23</v>
      </c>
      <c r="G464" t="s">
        <v>24</v>
      </c>
      <c r="H464" t="s">
        <v>798</v>
      </c>
      <c r="I464" t="s">
        <v>25</v>
      </c>
      <c r="J464" t="s">
        <v>92</v>
      </c>
      <c r="K464" t="s">
        <v>812</v>
      </c>
      <c r="L464" t="s">
        <v>25</v>
      </c>
      <c r="M464">
        <v>42</v>
      </c>
      <c r="N464" t="s">
        <v>26</v>
      </c>
      <c r="O464" t="s">
        <v>27</v>
      </c>
      <c r="P464" t="s">
        <v>27</v>
      </c>
      <c r="Q464" t="s">
        <v>133</v>
      </c>
      <c r="R464" t="s">
        <v>112</v>
      </c>
    </row>
    <row r="465" spans="1:18">
      <c r="A465" s="13">
        <v>212052</v>
      </c>
      <c r="B465" t="s">
        <v>837</v>
      </c>
      <c r="C465" t="s">
        <v>866</v>
      </c>
      <c r="D465" t="s">
        <v>823</v>
      </c>
      <c r="E465" t="s">
        <v>22</v>
      </c>
      <c r="F465" t="s">
        <v>23</v>
      </c>
      <c r="G465" t="s">
        <v>24</v>
      </c>
      <c r="H465" t="s">
        <v>800</v>
      </c>
      <c r="I465" t="s">
        <v>25</v>
      </c>
      <c r="J465" t="s">
        <v>92</v>
      </c>
      <c r="K465" t="s">
        <v>815</v>
      </c>
      <c r="L465" t="s">
        <v>25</v>
      </c>
      <c r="M465">
        <v>42</v>
      </c>
      <c r="N465" t="s">
        <v>26</v>
      </c>
      <c r="O465" t="s">
        <v>27</v>
      </c>
      <c r="P465" t="s">
        <v>27</v>
      </c>
      <c r="Q465" t="s">
        <v>133</v>
      </c>
      <c r="R465" t="s">
        <v>112</v>
      </c>
    </row>
    <row r="466" spans="1:18">
      <c r="A466" s="13">
        <v>212054</v>
      </c>
      <c r="B466" t="s">
        <v>824</v>
      </c>
      <c r="C466" t="s">
        <v>867</v>
      </c>
      <c r="D466" t="s">
        <v>823</v>
      </c>
      <c r="E466" t="s">
        <v>22</v>
      </c>
      <c r="F466" t="s">
        <v>23</v>
      </c>
      <c r="G466" t="s">
        <v>24</v>
      </c>
      <c r="H466" t="s">
        <v>838</v>
      </c>
      <c r="I466" t="s">
        <v>25</v>
      </c>
      <c r="J466" t="s">
        <v>92</v>
      </c>
      <c r="K466" t="s">
        <v>825</v>
      </c>
      <c r="L466" t="s">
        <v>25</v>
      </c>
      <c r="M466">
        <v>42</v>
      </c>
      <c r="N466" t="s">
        <v>26</v>
      </c>
      <c r="O466" t="s">
        <v>27</v>
      </c>
      <c r="P466" t="s">
        <v>27</v>
      </c>
      <c r="Q466" t="s">
        <v>133</v>
      </c>
      <c r="R466" t="s">
        <v>112</v>
      </c>
    </row>
    <row r="468" spans="1:18">
      <c r="A468" s="13" t="s">
        <v>8</v>
      </c>
      <c r="B468" t="s">
        <v>9</v>
      </c>
      <c r="C468" t="s">
        <v>10</v>
      </c>
      <c r="D468" t="s">
        <v>11</v>
      </c>
      <c r="E468" t="s">
        <v>12</v>
      </c>
      <c r="F468" t="s">
        <v>13</v>
      </c>
      <c r="G468" t="s">
        <v>14</v>
      </c>
      <c r="H468" t="s">
        <v>15</v>
      </c>
      <c r="I468" t="s">
        <v>16</v>
      </c>
      <c r="J468" t="s">
        <v>17</v>
      </c>
      <c r="K468" t="s">
        <v>18</v>
      </c>
      <c r="L468" t="s">
        <v>16</v>
      </c>
      <c r="M468" t="s">
        <v>19</v>
      </c>
      <c r="N468" t="s">
        <v>20</v>
      </c>
      <c r="O468" t="s">
        <v>21</v>
      </c>
      <c r="P468" t="s">
        <v>128</v>
      </c>
      <c r="Q468" t="s">
        <v>129</v>
      </c>
      <c r="R468" t="s">
        <v>111</v>
      </c>
    </row>
    <row r="469" spans="1:18">
      <c r="A469" s="13">
        <v>212080</v>
      </c>
      <c r="B469" t="s">
        <v>833</v>
      </c>
      <c r="C469" t="s">
        <v>813</v>
      </c>
      <c r="D469" t="s">
        <v>30</v>
      </c>
      <c r="E469" t="s">
        <v>22</v>
      </c>
      <c r="F469" t="s">
        <v>23</v>
      </c>
      <c r="G469" t="s">
        <v>24</v>
      </c>
      <c r="H469" t="s">
        <v>814</v>
      </c>
      <c r="I469" t="s">
        <v>26</v>
      </c>
      <c r="J469" t="s">
        <v>100</v>
      </c>
      <c r="K469" t="s">
        <v>815</v>
      </c>
      <c r="L469" t="s">
        <v>25</v>
      </c>
      <c r="M469">
        <v>41</v>
      </c>
      <c r="N469" t="s">
        <v>26</v>
      </c>
      <c r="O469" t="s">
        <v>27</v>
      </c>
      <c r="P469" t="s">
        <v>27</v>
      </c>
      <c r="Q469" t="s">
        <v>133</v>
      </c>
      <c r="R469" t="s">
        <v>112</v>
      </c>
    </row>
    <row r="470" spans="1:18">
      <c r="A470" s="13">
        <v>212082</v>
      </c>
      <c r="B470" t="s">
        <v>920</v>
      </c>
      <c r="C470" t="s">
        <v>869</v>
      </c>
      <c r="D470" t="s">
        <v>30</v>
      </c>
      <c r="E470" t="s">
        <v>22</v>
      </c>
      <c r="F470" t="s">
        <v>23</v>
      </c>
      <c r="G470" t="s">
        <v>24</v>
      </c>
      <c r="H470" t="s">
        <v>870</v>
      </c>
      <c r="I470" t="s">
        <v>25</v>
      </c>
      <c r="J470" t="s">
        <v>100</v>
      </c>
      <c r="K470" t="s">
        <v>825</v>
      </c>
      <c r="L470" t="s">
        <v>25</v>
      </c>
      <c r="M470">
        <v>41</v>
      </c>
      <c r="N470" t="s">
        <v>26</v>
      </c>
      <c r="O470" t="s">
        <v>27</v>
      </c>
      <c r="P470" t="s">
        <v>27</v>
      </c>
      <c r="Q470" t="s">
        <v>133</v>
      </c>
      <c r="R470" t="s">
        <v>112</v>
      </c>
    </row>
    <row r="471" spans="1:18">
      <c r="A471" s="13">
        <v>212084</v>
      </c>
      <c r="B471" t="s">
        <v>921</v>
      </c>
      <c r="C471" t="s">
        <v>871</v>
      </c>
      <c r="D471" t="s">
        <v>30</v>
      </c>
      <c r="E471" t="s">
        <v>22</v>
      </c>
      <c r="F471" t="s">
        <v>23</v>
      </c>
      <c r="G471" t="s">
        <v>24</v>
      </c>
      <c r="H471" t="s">
        <v>872</v>
      </c>
      <c r="I471" t="s">
        <v>25</v>
      </c>
      <c r="J471" t="s">
        <v>100</v>
      </c>
      <c r="K471" t="s">
        <v>873</v>
      </c>
      <c r="L471" t="s">
        <v>25</v>
      </c>
      <c r="M471">
        <v>41</v>
      </c>
      <c r="N471" t="s">
        <v>26</v>
      </c>
      <c r="O471" t="s">
        <v>27</v>
      </c>
      <c r="P471" t="s">
        <v>27</v>
      </c>
      <c r="Q471" t="s">
        <v>133</v>
      </c>
      <c r="R471" t="s">
        <v>112</v>
      </c>
    </row>
    <row r="472" spans="1:18">
      <c r="A472" s="13">
        <v>212086</v>
      </c>
      <c r="B472" t="s">
        <v>918</v>
      </c>
      <c r="C472" t="s">
        <v>874</v>
      </c>
      <c r="D472" t="s">
        <v>30</v>
      </c>
      <c r="E472" t="s">
        <v>22</v>
      </c>
      <c r="F472" t="s">
        <v>23</v>
      </c>
      <c r="G472" t="s">
        <v>24</v>
      </c>
      <c r="H472" t="s">
        <v>875</v>
      </c>
      <c r="I472" t="s">
        <v>25</v>
      </c>
      <c r="J472" t="s">
        <v>100</v>
      </c>
      <c r="K472" t="s">
        <v>876</v>
      </c>
      <c r="L472" t="s">
        <v>25</v>
      </c>
      <c r="M472">
        <v>41</v>
      </c>
      <c r="N472" t="s">
        <v>26</v>
      </c>
      <c r="O472" t="s">
        <v>27</v>
      </c>
      <c r="P472" t="s">
        <v>27</v>
      </c>
      <c r="Q472" t="s">
        <v>133</v>
      </c>
      <c r="R472" t="s">
        <v>112</v>
      </c>
    </row>
    <row r="473" spans="1:18">
      <c r="A473" s="13">
        <v>212088</v>
      </c>
      <c r="B473" t="s">
        <v>877</v>
      </c>
      <c r="C473" t="s">
        <v>878</v>
      </c>
      <c r="D473" t="s">
        <v>30</v>
      </c>
      <c r="E473" t="s">
        <v>22</v>
      </c>
      <c r="F473" t="s">
        <v>23</v>
      </c>
      <c r="G473" t="s">
        <v>24</v>
      </c>
      <c r="H473" t="s">
        <v>879</v>
      </c>
      <c r="I473" t="s">
        <v>25</v>
      </c>
      <c r="J473" t="s">
        <v>100</v>
      </c>
      <c r="K473" t="s">
        <v>880</v>
      </c>
      <c r="L473" t="s">
        <v>25</v>
      </c>
      <c r="M473">
        <v>41</v>
      </c>
      <c r="N473" t="s">
        <v>26</v>
      </c>
      <c r="O473" t="s">
        <v>27</v>
      </c>
      <c r="P473" t="s">
        <v>27</v>
      </c>
      <c r="Q473" t="s">
        <v>133</v>
      </c>
      <c r="R473" t="s">
        <v>112</v>
      </c>
    </row>
    <row r="475" spans="1:18">
      <c r="A475" s="13" t="s">
        <v>8</v>
      </c>
      <c r="B475" t="s">
        <v>9</v>
      </c>
      <c r="C475" t="s">
        <v>10</v>
      </c>
      <c r="D475" t="s">
        <v>11</v>
      </c>
      <c r="E475" t="s">
        <v>12</v>
      </c>
      <c r="F475" t="s">
        <v>13</v>
      </c>
      <c r="G475" t="s">
        <v>14</v>
      </c>
      <c r="H475" t="s">
        <v>15</v>
      </c>
      <c r="I475" t="s">
        <v>16</v>
      </c>
      <c r="J475" t="s">
        <v>17</v>
      </c>
      <c r="K475" t="s">
        <v>18</v>
      </c>
      <c r="L475" t="s">
        <v>16</v>
      </c>
      <c r="M475" t="s">
        <v>19</v>
      </c>
      <c r="N475" t="s">
        <v>20</v>
      </c>
      <c r="O475" t="s">
        <v>21</v>
      </c>
      <c r="P475" t="s">
        <v>128</v>
      </c>
      <c r="Q475" t="s">
        <v>129</v>
      </c>
      <c r="R475" t="s">
        <v>111</v>
      </c>
    </row>
    <row r="476" spans="1:18">
      <c r="A476" s="13">
        <v>211643</v>
      </c>
      <c r="B476" t="s">
        <v>849</v>
      </c>
      <c r="C476" t="s">
        <v>804</v>
      </c>
      <c r="D476" t="s">
        <v>116</v>
      </c>
      <c r="E476" t="s">
        <v>22</v>
      </c>
      <c r="F476" t="s">
        <v>23</v>
      </c>
      <c r="G476" t="s">
        <v>24</v>
      </c>
      <c r="H476" t="s">
        <v>732</v>
      </c>
      <c r="I476" t="s">
        <v>25</v>
      </c>
      <c r="J476" t="s">
        <v>90</v>
      </c>
      <c r="K476" t="s">
        <v>792</v>
      </c>
      <c r="L476" t="s">
        <v>25</v>
      </c>
      <c r="M476">
        <v>40</v>
      </c>
      <c r="N476" t="s">
        <v>26</v>
      </c>
      <c r="O476" t="s">
        <v>27</v>
      </c>
      <c r="P476" t="s">
        <v>27</v>
      </c>
      <c r="Q476" t="s">
        <v>133</v>
      </c>
      <c r="R476" t="s">
        <v>112</v>
      </c>
    </row>
    <row r="477" spans="1:18">
      <c r="A477" s="13">
        <v>211645</v>
      </c>
      <c r="B477" t="s">
        <v>268</v>
      </c>
      <c r="C477" t="s">
        <v>807</v>
      </c>
      <c r="D477" t="s">
        <v>116</v>
      </c>
      <c r="E477" t="s">
        <v>22</v>
      </c>
      <c r="F477" t="s">
        <v>23</v>
      </c>
      <c r="G477" t="s">
        <v>24</v>
      </c>
      <c r="H477" t="s">
        <v>881</v>
      </c>
      <c r="I477" t="s">
        <v>25</v>
      </c>
      <c r="J477" t="s">
        <v>90</v>
      </c>
      <c r="K477" t="s">
        <v>882</v>
      </c>
      <c r="L477" t="s">
        <v>25</v>
      </c>
      <c r="M477">
        <v>40</v>
      </c>
      <c r="N477" t="s">
        <v>26</v>
      </c>
      <c r="O477" t="s">
        <v>27</v>
      </c>
      <c r="P477" t="s">
        <v>27</v>
      </c>
      <c r="Q477" t="s">
        <v>133</v>
      </c>
      <c r="R477" t="s">
        <v>112</v>
      </c>
    </row>
    <row r="478" spans="1:18">
      <c r="A478" s="13">
        <v>211647</v>
      </c>
      <c r="B478" t="s">
        <v>120</v>
      </c>
      <c r="C478" t="s">
        <v>810</v>
      </c>
      <c r="D478" t="s">
        <v>116</v>
      </c>
      <c r="E478" t="s">
        <v>22</v>
      </c>
      <c r="F478" t="s">
        <v>23</v>
      </c>
      <c r="G478" t="s">
        <v>24</v>
      </c>
      <c r="H478" t="s">
        <v>883</v>
      </c>
      <c r="I478" t="s">
        <v>25</v>
      </c>
      <c r="J478" t="s">
        <v>90</v>
      </c>
      <c r="K478" t="s">
        <v>884</v>
      </c>
      <c r="L478" t="s">
        <v>25</v>
      </c>
      <c r="M478">
        <v>40</v>
      </c>
      <c r="N478" t="s">
        <v>26</v>
      </c>
      <c r="O478" t="s">
        <v>27</v>
      </c>
      <c r="P478" t="s">
        <v>27</v>
      </c>
      <c r="Q478" t="s">
        <v>133</v>
      </c>
      <c r="R478" t="s">
        <v>112</v>
      </c>
    </row>
    <row r="479" spans="1:18">
      <c r="A479" s="13">
        <v>211649</v>
      </c>
      <c r="B479" t="s">
        <v>137</v>
      </c>
      <c r="C479" t="s">
        <v>813</v>
      </c>
      <c r="D479" t="s">
        <v>116</v>
      </c>
      <c r="E479" t="s">
        <v>22</v>
      </c>
      <c r="F479" t="s">
        <v>23</v>
      </c>
      <c r="G479" t="s">
        <v>24</v>
      </c>
      <c r="H479" t="s">
        <v>885</v>
      </c>
      <c r="I479" t="s">
        <v>25</v>
      </c>
      <c r="J479" t="s">
        <v>90</v>
      </c>
      <c r="K479" t="s">
        <v>886</v>
      </c>
      <c r="L479" t="s">
        <v>25</v>
      </c>
      <c r="M479">
        <v>40</v>
      </c>
      <c r="N479" t="s">
        <v>26</v>
      </c>
      <c r="O479" t="s">
        <v>27</v>
      </c>
      <c r="P479" t="s">
        <v>27</v>
      </c>
      <c r="Q479" t="s">
        <v>133</v>
      </c>
      <c r="R479" t="s">
        <v>112</v>
      </c>
    </row>
    <row r="480" spans="1:18">
      <c r="A480" s="13">
        <v>211651</v>
      </c>
      <c r="B480" t="s">
        <v>141</v>
      </c>
      <c r="C480" t="s">
        <v>869</v>
      </c>
      <c r="D480" t="s">
        <v>116</v>
      </c>
      <c r="E480" t="s">
        <v>22</v>
      </c>
      <c r="F480" t="s">
        <v>23</v>
      </c>
      <c r="G480" t="s">
        <v>24</v>
      </c>
      <c r="H480" t="s">
        <v>887</v>
      </c>
      <c r="I480" t="s">
        <v>25</v>
      </c>
      <c r="J480" t="s">
        <v>90</v>
      </c>
      <c r="K480" t="s">
        <v>888</v>
      </c>
      <c r="L480" t="s">
        <v>25</v>
      </c>
      <c r="M480">
        <v>40</v>
      </c>
      <c r="N480" t="s">
        <v>26</v>
      </c>
      <c r="O480" t="s">
        <v>27</v>
      </c>
      <c r="P480" t="s">
        <v>27</v>
      </c>
      <c r="Q480" t="s">
        <v>133</v>
      </c>
      <c r="R480" t="s">
        <v>112</v>
      </c>
    </row>
    <row r="482" spans="1:18">
      <c r="A482" s="13" t="s">
        <v>8</v>
      </c>
      <c r="B482" t="s">
        <v>9</v>
      </c>
      <c r="C482" t="s">
        <v>10</v>
      </c>
      <c r="D482" t="s">
        <v>11</v>
      </c>
      <c r="E482" t="s">
        <v>12</v>
      </c>
      <c r="F482" t="s">
        <v>13</v>
      </c>
      <c r="G482" t="s">
        <v>14</v>
      </c>
      <c r="H482" t="s">
        <v>15</v>
      </c>
      <c r="I482" t="s">
        <v>16</v>
      </c>
      <c r="J482" t="s">
        <v>17</v>
      </c>
      <c r="K482" t="s">
        <v>18</v>
      </c>
      <c r="L482" t="s">
        <v>16</v>
      </c>
      <c r="M482" t="s">
        <v>19</v>
      </c>
      <c r="N482" t="s">
        <v>20</v>
      </c>
      <c r="O482" t="s">
        <v>21</v>
      </c>
      <c r="P482" t="s">
        <v>128</v>
      </c>
      <c r="Q482" t="s">
        <v>129</v>
      </c>
      <c r="R482" t="s">
        <v>111</v>
      </c>
    </row>
    <row r="483" spans="1:18">
      <c r="A483" s="13">
        <v>212054</v>
      </c>
      <c r="B483" t="s">
        <v>824</v>
      </c>
      <c r="C483" t="s">
        <v>867</v>
      </c>
      <c r="D483" t="s">
        <v>823</v>
      </c>
      <c r="E483" t="s">
        <v>22</v>
      </c>
      <c r="F483" t="s">
        <v>23</v>
      </c>
      <c r="G483" t="s">
        <v>24</v>
      </c>
      <c r="H483" t="s">
        <v>838</v>
      </c>
      <c r="I483" t="s">
        <v>25</v>
      </c>
      <c r="J483" t="s">
        <v>92</v>
      </c>
      <c r="K483" t="s">
        <v>825</v>
      </c>
      <c r="L483" t="s">
        <v>25</v>
      </c>
      <c r="M483">
        <v>42</v>
      </c>
      <c r="N483" t="s">
        <v>26</v>
      </c>
      <c r="O483" t="s">
        <v>27</v>
      </c>
      <c r="P483" t="s">
        <v>27</v>
      </c>
      <c r="Q483" t="s">
        <v>133</v>
      </c>
      <c r="R483" t="s">
        <v>112</v>
      </c>
    </row>
    <row r="484" spans="1:18">
      <c r="A484" s="13">
        <v>212056</v>
      </c>
      <c r="B484" t="s">
        <v>889</v>
      </c>
      <c r="C484" t="s">
        <v>890</v>
      </c>
      <c r="D484" t="s">
        <v>823</v>
      </c>
      <c r="E484" t="s">
        <v>22</v>
      </c>
      <c r="F484" t="s">
        <v>23</v>
      </c>
      <c r="G484" t="s">
        <v>24</v>
      </c>
      <c r="H484" t="s">
        <v>803</v>
      </c>
      <c r="I484" t="s">
        <v>25</v>
      </c>
      <c r="J484" t="s">
        <v>92</v>
      </c>
      <c r="K484" t="s">
        <v>873</v>
      </c>
      <c r="L484" t="s">
        <v>25</v>
      </c>
      <c r="M484">
        <v>42</v>
      </c>
      <c r="N484" t="s">
        <v>26</v>
      </c>
      <c r="O484" t="s">
        <v>27</v>
      </c>
      <c r="P484" t="s">
        <v>27</v>
      </c>
      <c r="Q484" t="s">
        <v>133</v>
      </c>
      <c r="R484" t="s">
        <v>112</v>
      </c>
    </row>
    <row r="485" spans="1:18">
      <c r="A485" s="13">
        <v>212058</v>
      </c>
      <c r="B485" t="s">
        <v>919</v>
      </c>
      <c r="C485" t="s">
        <v>891</v>
      </c>
      <c r="D485" t="s">
        <v>823</v>
      </c>
      <c r="E485" t="s">
        <v>22</v>
      </c>
      <c r="F485" t="s">
        <v>23</v>
      </c>
      <c r="G485" t="s">
        <v>24</v>
      </c>
      <c r="H485" t="s">
        <v>806</v>
      </c>
      <c r="I485" t="s">
        <v>25</v>
      </c>
      <c r="J485" t="s">
        <v>92</v>
      </c>
      <c r="K485" t="s">
        <v>876</v>
      </c>
      <c r="L485" t="s">
        <v>25</v>
      </c>
      <c r="M485">
        <v>42</v>
      </c>
      <c r="N485" t="s">
        <v>26</v>
      </c>
      <c r="O485" t="s">
        <v>27</v>
      </c>
      <c r="P485" t="s">
        <v>27</v>
      </c>
      <c r="Q485" t="s">
        <v>133</v>
      </c>
      <c r="R485" t="s">
        <v>112</v>
      </c>
    </row>
    <row r="486" spans="1:18">
      <c r="A486" s="13">
        <v>212060</v>
      </c>
      <c r="B486" t="s">
        <v>892</v>
      </c>
      <c r="C486" t="s">
        <v>893</v>
      </c>
      <c r="D486" t="s">
        <v>823</v>
      </c>
      <c r="E486" t="s">
        <v>22</v>
      </c>
      <c r="F486" t="s">
        <v>23</v>
      </c>
      <c r="G486" t="s">
        <v>24</v>
      </c>
      <c r="H486" t="s">
        <v>809</v>
      </c>
      <c r="I486" t="s">
        <v>25</v>
      </c>
      <c r="J486" t="s">
        <v>92</v>
      </c>
      <c r="K486" t="s">
        <v>880</v>
      </c>
      <c r="L486" t="s">
        <v>25</v>
      </c>
      <c r="M486">
        <v>42</v>
      </c>
      <c r="N486" t="s">
        <v>26</v>
      </c>
      <c r="O486" t="s">
        <v>27</v>
      </c>
      <c r="P486" t="s">
        <v>27</v>
      </c>
      <c r="Q486" t="s">
        <v>133</v>
      </c>
      <c r="R486" t="s">
        <v>112</v>
      </c>
    </row>
    <row r="487" spans="1:18">
      <c r="A487" s="13">
        <v>212062</v>
      </c>
      <c r="B487" t="s">
        <v>894</v>
      </c>
      <c r="C487" t="s">
        <v>895</v>
      </c>
      <c r="D487" t="s">
        <v>823</v>
      </c>
      <c r="E487" t="s">
        <v>22</v>
      </c>
      <c r="F487" t="s">
        <v>23</v>
      </c>
      <c r="G487" t="s">
        <v>24</v>
      </c>
      <c r="H487" t="s">
        <v>812</v>
      </c>
      <c r="I487" t="s">
        <v>25</v>
      </c>
      <c r="J487" t="s">
        <v>92</v>
      </c>
      <c r="K487" t="s">
        <v>896</v>
      </c>
      <c r="L487" t="s">
        <v>25</v>
      </c>
      <c r="M487">
        <v>42</v>
      </c>
      <c r="N487" t="s">
        <v>26</v>
      </c>
      <c r="O487" t="s">
        <v>27</v>
      </c>
      <c r="P487" t="s">
        <v>27</v>
      </c>
      <c r="Q487" t="s">
        <v>133</v>
      </c>
      <c r="R487" t="s">
        <v>112</v>
      </c>
    </row>
    <row r="489" spans="1:18">
      <c r="A489" s="13" t="s">
        <v>8</v>
      </c>
      <c r="B489" t="s">
        <v>9</v>
      </c>
      <c r="C489" t="s">
        <v>10</v>
      </c>
      <c r="D489" t="s">
        <v>11</v>
      </c>
      <c r="E489" t="s">
        <v>12</v>
      </c>
      <c r="F489" t="s">
        <v>13</v>
      </c>
      <c r="G489" t="s">
        <v>14</v>
      </c>
      <c r="H489" t="s">
        <v>15</v>
      </c>
      <c r="I489" t="s">
        <v>16</v>
      </c>
      <c r="J489" t="s">
        <v>17</v>
      </c>
      <c r="K489" t="s">
        <v>18</v>
      </c>
      <c r="L489" t="s">
        <v>16</v>
      </c>
      <c r="M489" t="s">
        <v>19</v>
      </c>
      <c r="N489" t="s">
        <v>20</v>
      </c>
      <c r="O489" t="s">
        <v>21</v>
      </c>
      <c r="P489" t="s">
        <v>128</v>
      </c>
      <c r="Q489" t="s">
        <v>129</v>
      </c>
      <c r="R489" t="s">
        <v>111</v>
      </c>
    </row>
    <row r="490" spans="1:18">
      <c r="A490" s="13">
        <v>211473</v>
      </c>
      <c r="B490" t="s">
        <v>713</v>
      </c>
      <c r="C490" t="s">
        <v>897</v>
      </c>
      <c r="D490" t="s">
        <v>79</v>
      </c>
      <c r="E490" t="s">
        <v>22</v>
      </c>
      <c r="F490" t="s">
        <v>23</v>
      </c>
      <c r="G490" t="s">
        <v>24</v>
      </c>
      <c r="H490" t="s">
        <v>898</v>
      </c>
      <c r="I490" t="s">
        <v>25</v>
      </c>
      <c r="J490" t="s">
        <v>94</v>
      </c>
      <c r="K490" t="s">
        <v>801</v>
      </c>
      <c r="L490" t="s">
        <v>25</v>
      </c>
      <c r="M490">
        <v>38</v>
      </c>
      <c r="N490" t="s">
        <v>26</v>
      </c>
      <c r="O490" t="s">
        <v>27</v>
      </c>
      <c r="P490" t="s">
        <v>27</v>
      </c>
      <c r="Q490" t="s">
        <v>133</v>
      </c>
      <c r="R490" t="s">
        <v>112</v>
      </c>
    </row>
    <row r="491" spans="1:18">
      <c r="A491" s="13">
        <v>211475</v>
      </c>
      <c r="B491" t="s">
        <v>121</v>
      </c>
      <c r="C491">
        <v>12</v>
      </c>
      <c r="D491" t="s">
        <v>79</v>
      </c>
      <c r="E491" t="s">
        <v>22</v>
      </c>
      <c r="F491" t="s">
        <v>23</v>
      </c>
      <c r="G491" t="s">
        <v>24</v>
      </c>
      <c r="H491" t="s">
        <v>899</v>
      </c>
      <c r="I491" t="s">
        <v>25</v>
      </c>
      <c r="J491" t="s">
        <v>94</v>
      </c>
      <c r="K491" t="s">
        <v>900</v>
      </c>
      <c r="L491" t="s">
        <v>25</v>
      </c>
      <c r="M491">
        <v>38</v>
      </c>
      <c r="N491" t="s">
        <v>26</v>
      </c>
      <c r="O491" t="s">
        <v>27</v>
      </c>
      <c r="P491" t="s">
        <v>27</v>
      </c>
      <c r="Q491" t="s">
        <v>133</v>
      </c>
      <c r="R491" t="s">
        <v>112</v>
      </c>
    </row>
    <row r="492" spans="1:18">
      <c r="A492" s="13">
        <v>211477</v>
      </c>
      <c r="B492" t="s">
        <v>222</v>
      </c>
      <c r="C492" t="s">
        <v>810</v>
      </c>
      <c r="D492" t="s">
        <v>79</v>
      </c>
      <c r="E492" t="s">
        <v>22</v>
      </c>
      <c r="F492" t="s">
        <v>23</v>
      </c>
      <c r="G492" t="s">
        <v>24</v>
      </c>
      <c r="H492" t="s">
        <v>901</v>
      </c>
      <c r="I492" t="s">
        <v>25</v>
      </c>
      <c r="J492" t="s">
        <v>94</v>
      </c>
      <c r="K492" t="s">
        <v>902</v>
      </c>
      <c r="L492" t="s">
        <v>25</v>
      </c>
      <c r="M492">
        <v>38</v>
      </c>
      <c r="N492" t="s">
        <v>26</v>
      </c>
      <c r="O492" t="s">
        <v>27</v>
      </c>
      <c r="P492" t="s">
        <v>27</v>
      </c>
      <c r="Q492" t="s">
        <v>133</v>
      </c>
      <c r="R492" t="s">
        <v>112</v>
      </c>
    </row>
    <row r="493" spans="1:18">
      <c r="A493" s="13">
        <v>211479</v>
      </c>
      <c r="B493" t="s">
        <v>224</v>
      </c>
      <c r="C493" t="s">
        <v>813</v>
      </c>
      <c r="D493" t="s">
        <v>79</v>
      </c>
      <c r="E493" t="s">
        <v>22</v>
      </c>
      <c r="F493" t="s">
        <v>23</v>
      </c>
      <c r="G493" t="s">
        <v>24</v>
      </c>
      <c r="H493" t="s">
        <v>903</v>
      </c>
      <c r="I493" t="s">
        <v>25</v>
      </c>
      <c r="J493" t="s">
        <v>94</v>
      </c>
      <c r="K493" t="s">
        <v>904</v>
      </c>
      <c r="L493" t="s">
        <v>25</v>
      </c>
      <c r="M493">
        <v>38</v>
      </c>
      <c r="N493" t="s">
        <v>26</v>
      </c>
      <c r="O493" t="s">
        <v>27</v>
      </c>
      <c r="P493" t="s">
        <v>27</v>
      </c>
      <c r="Q493" t="s">
        <v>133</v>
      </c>
      <c r="R493" t="s">
        <v>112</v>
      </c>
    </row>
    <row r="494" spans="1:18">
      <c r="A494" s="13">
        <v>211481</v>
      </c>
      <c r="B494" t="s">
        <v>228</v>
      </c>
      <c r="C494" t="s">
        <v>905</v>
      </c>
      <c r="D494" t="s">
        <v>79</v>
      </c>
      <c r="E494" t="s">
        <v>22</v>
      </c>
      <c r="F494" t="s">
        <v>23</v>
      </c>
      <c r="G494" t="s">
        <v>24</v>
      </c>
      <c r="H494" t="s">
        <v>906</v>
      </c>
      <c r="I494" t="s">
        <v>25</v>
      </c>
      <c r="J494" t="s">
        <v>94</v>
      </c>
      <c r="K494" t="s">
        <v>907</v>
      </c>
      <c r="L494" t="s">
        <v>25</v>
      </c>
      <c r="M494">
        <v>38</v>
      </c>
      <c r="N494" t="s">
        <v>26</v>
      </c>
      <c r="O494" t="s">
        <v>27</v>
      </c>
      <c r="P494" t="s">
        <v>27</v>
      </c>
      <c r="Q494" t="s">
        <v>133</v>
      </c>
      <c r="R494" t="s">
        <v>112</v>
      </c>
    </row>
    <row r="496" spans="1:18">
      <c r="A496" s="13" t="s">
        <v>8</v>
      </c>
      <c r="B496" t="s">
        <v>9</v>
      </c>
      <c r="C496" t="s">
        <v>10</v>
      </c>
      <c r="D496" t="s">
        <v>11</v>
      </c>
      <c r="E496" t="s">
        <v>12</v>
      </c>
      <c r="F496" t="s">
        <v>13</v>
      </c>
      <c r="G496" t="s">
        <v>14</v>
      </c>
      <c r="H496" t="s">
        <v>15</v>
      </c>
      <c r="I496" t="s">
        <v>16</v>
      </c>
      <c r="J496" t="s">
        <v>17</v>
      </c>
      <c r="K496" t="s">
        <v>18</v>
      </c>
      <c r="L496" t="s">
        <v>16</v>
      </c>
      <c r="M496" t="s">
        <v>19</v>
      </c>
      <c r="N496" t="s">
        <v>20</v>
      </c>
      <c r="O496" t="s">
        <v>21</v>
      </c>
      <c r="P496" t="s">
        <v>128</v>
      </c>
      <c r="Q496" t="s">
        <v>129</v>
      </c>
      <c r="R496" t="s">
        <v>111</v>
      </c>
    </row>
    <row r="497" spans="1:18">
      <c r="A497" s="13">
        <v>212290</v>
      </c>
      <c r="B497" t="s">
        <v>209</v>
      </c>
      <c r="C497" t="s">
        <v>791</v>
      </c>
      <c r="D497" t="s">
        <v>31</v>
      </c>
      <c r="E497" t="s">
        <v>22</v>
      </c>
      <c r="F497" t="s">
        <v>34</v>
      </c>
      <c r="G497" t="s">
        <v>24</v>
      </c>
      <c r="H497" t="s">
        <v>737</v>
      </c>
      <c r="I497" t="s">
        <v>25</v>
      </c>
      <c r="J497" t="s">
        <v>78</v>
      </c>
      <c r="K497" t="s">
        <v>792</v>
      </c>
      <c r="L497" t="s">
        <v>25</v>
      </c>
      <c r="M497">
        <v>43</v>
      </c>
      <c r="N497" t="s">
        <v>26</v>
      </c>
      <c r="O497" t="s">
        <v>27</v>
      </c>
      <c r="P497" t="s">
        <v>27</v>
      </c>
      <c r="Q497" t="s">
        <v>133</v>
      </c>
      <c r="R497" t="s">
        <v>112</v>
      </c>
    </row>
    <row r="498" spans="1:18">
      <c r="A498" s="13">
        <v>214286</v>
      </c>
      <c r="B498" t="s">
        <v>302</v>
      </c>
      <c r="C498" t="s">
        <v>908</v>
      </c>
      <c r="D498" t="s">
        <v>31</v>
      </c>
      <c r="E498" t="s">
        <v>22</v>
      </c>
      <c r="F498" t="s">
        <v>34</v>
      </c>
      <c r="G498" t="s">
        <v>24</v>
      </c>
      <c r="H498" t="s">
        <v>748</v>
      </c>
      <c r="I498" t="s">
        <v>25</v>
      </c>
      <c r="J498" t="s">
        <v>78</v>
      </c>
      <c r="K498" t="s">
        <v>882</v>
      </c>
      <c r="L498" t="s">
        <v>25</v>
      </c>
      <c r="M498">
        <v>43</v>
      </c>
      <c r="N498" t="s">
        <v>26</v>
      </c>
      <c r="O498" t="s">
        <v>27</v>
      </c>
      <c r="P498" t="s">
        <v>27</v>
      </c>
      <c r="Q498" t="s">
        <v>133</v>
      </c>
      <c r="R498" t="s">
        <v>112</v>
      </c>
    </row>
    <row r="499" spans="1:18">
      <c r="A499" s="13">
        <v>214288</v>
      </c>
      <c r="B499" t="s">
        <v>308</v>
      </c>
      <c r="C499" t="s">
        <v>909</v>
      </c>
      <c r="D499" t="s">
        <v>31</v>
      </c>
      <c r="E499" t="s">
        <v>22</v>
      </c>
      <c r="F499" t="s">
        <v>34</v>
      </c>
      <c r="G499" t="s">
        <v>24</v>
      </c>
      <c r="H499" t="s">
        <v>765</v>
      </c>
      <c r="I499" t="s">
        <v>25</v>
      </c>
      <c r="J499" t="s">
        <v>78</v>
      </c>
      <c r="K499" t="s">
        <v>884</v>
      </c>
      <c r="L499" t="s">
        <v>25</v>
      </c>
      <c r="M499">
        <v>43</v>
      </c>
      <c r="N499" t="s">
        <v>26</v>
      </c>
      <c r="O499" t="s">
        <v>27</v>
      </c>
      <c r="P499" t="s">
        <v>27</v>
      </c>
      <c r="Q499" t="s">
        <v>133</v>
      </c>
      <c r="R499" t="s">
        <v>112</v>
      </c>
    </row>
    <row r="500" spans="1:18">
      <c r="A500" s="13">
        <v>214290</v>
      </c>
      <c r="B500" t="s">
        <v>910</v>
      </c>
      <c r="C500" t="s">
        <v>911</v>
      </c>
      <c r="D500" t="s">
        <v>31</v>
      </c>
      <c r="E500" t="s">
        <v>22</v>
      </c>
      <c r="F500" t="s">
        <v>34</v>
      </c>
      <c r="G500" t="s">
        <v>24</v>
      </c>
      <c r="H500" t="s">
        <v>775</v>
      </c>
      <c r="I500" t="s">
        <v>25</v>
      </c>
      <c r="J500" t="s">
        <v>78</v>
      </c>
      <c r="K500" t="s">
        <v>886</v>
      </c>
      <c r="L500" t="s">
        <v>25</v>
      </c>
      <c r="M500">
        <v>43</v>
      </c>
      <c r="N500" t="s">
        <v>26</v>
      </c>
      <c r="O500" t="s">
        <v>27</v>
      </c>
      <c r="P500" t="s">
        <v>27</v>
      </c>
      <c r="Q500" t="s">
        <v>133</v>
      </c>
      <c r="R500" t="s">
        <v>112</v>
      </c>
    </row>
    <row r="501" spans="1:18">
      <c r="A501" s="13">
        <v>214292</v>
      </c>
      <c r="B501" t="s">
        <v>341</v>
      </c>
      <c r="C501" t="s">
        <v>912</v>
      </c>
      <c r="D501" t="s">
        <v>31</v>
      </c>
      <c r="E501" t="s">
        <v>22</v>
      </c>
      <c r="F501" t="s">
        <v>34</v>
      </c>
      <c r="G501" t="s">
        <v>24</v>
      </c>
      <c r="H501" t="s">
        <v>778</v>
      </c>
      <c r="I501" t="s">
        <v>25</v>
      </c>
      <c r="J501" t="s">
        <v>78</v>
      </c>
      <c r="K501" t="s">
        <v>888</v>
      </c>
      <c r="L501" t="s">
        <v>25</v>
      </c>
      <c r="M501">
        <v>43</v>
      </c>
      <c r="N501" t="s">
        <v>26</v>
      </c>
      <c r="O501" t="s">
        <v>27</v>
      </c>
      <c r="P501" t="s">
        <v>27</v>
      </c>
      <c r="Q501" t="s">
        <v>133</v>
      </c>
      <c r="R501" t="s">
        <v>112</v>
      </c>
    </row>
    <row r="503" spans="1:18">
      <c r="A503" s="13" t="s">
        <v>8</v>
      </c>
      <c r="B503" t="s">
        <v>9</v>
      </c>
      <c r="C503" t="s">
        <v>10</v>
      </c>
      <c r="D503" t="s">
        <v>11</v>
      </c>
      <c r="E503" t="s">
        <v>12</v>
      </c>
      <c r="F503" t="s">
        <v>13</v>
      </c>
      <c r="G503" t="s">
        <v>14</v>
      </c>
      <c r="H503" t="s">
        <v>15</v>
      </c>
      <c r="I503" t="s">
        <v>16</v>
      </c>
      <c r="J503" t="s">
        <v>17</v>
      </c>
      <c r="K503" t="s">
        <v>18</v>
      </c>
      <c r="L503" t="s">
        <v>16</v>
      </c>
      <c r="M503" t="s">
        <v>19</v>
      </c>
      <c r="N503" t="s">
        <v>20</v>
      </c>
      <c r="O503" t="s">
        <v>21</v>
      </c>
      <c r="P503" t="s">
        <v>128</v>
      </c>
      <c r="Q503" t="s">
        <v>129</v>
      </c>
      <c r="R503" t="s">
        <v>111</v>
      </c>
    </row>
    <row r="504" spans="1:18">
      <c r="A504" s="13">
        <v>212298</v>
      </c>
      <c r="B504" t="s">
        <v>256</v>
      </c>
      <c r="C504" t="s">
        <v>913</v>
      </c>
      <c r="D504" t="s">
        <v>37</v>
      </c>
      <c r="E504" t="s">
        <v>22</v>
      </c>
      <c r="F504" t="s">
        <v>34</v>
      </c>
      <c r="G504" t="s">
        <v>24</v>
      </c>
      <c r="H504" t="s">
        <v>838</v>
      </c>
      <c r="I504" t="s">
        <v>25</v>
      </c>
      <c r="J504" t="s">
        <v>472</v>
      </c>
      <c r="K504" t="s">
        <v>900</v>
      </c>
      <c r="L504" t="s">
        <v>25</v>
      </c>
      <c r="M504">
        <v>44</v>
      </c>
      <c r="N504" t="s">
        <v>26</v>
      </c>
      <c r="O504" t="s">
        <v>27</v>
      </c>
      <c r="P504" t="s">
        <v>27</v>
      </c>
      <c r="Q504" t="s">
        <v>133</v>
      </c>
      <c r="R504" t="s">
        <v>112</v>
      </c>
    </row>
    <row r="505" spans="1:18">
      <c r="A505" s="13">
        <v>212300</v>
      </c>
      <c r="B505" t="s">
        <v>258</v>
      </c>
      <c r="C505" t="s">
        <v>922</v>
      </c>
      <c r="D505" t="s">
        <v>37</v>
      </c>
      <c r="E505" t="s">
        <v>22</v>
      </c>
      <c r="F505" t="s">
        <v>34</v>
      </c>
      <c r="G505" t="s">
        <v>24</v>
      </c>
      <c r="H505" t="s">
        <v>803</v>
      </c>
      <c r="I505" t="s">
        <v>25</v>
      </c>
      <c r="J505" t="s">
        <v>472</v>
      </c>
      <c r="K505" t="s">
        <v>902</v>
      </c>
      <c r="L505" t="s">
        <v>25</v>
      </c>
      <c r="M505">
        <v>44</v>
      </c>
      <c r="N505" t="s">
        <v>26</v>
      </c>
      <c r="O505" t="s">
        <v>27</v>
      </c>
      <c r="P505" t="s">
        <v>27</v>
      </c>
      <c r="Q505" t="s">
        <v>133</v>
      </c>
      <c r="R505" t="s">
        <v>112</v>
      </c>
    </row>
    <row r="506" spans="1:18">
      <c r="A506" s="13">
        <v>214074</v>
      </c>
      <c r="B506" t="s">
        <v>260</v>
      </c>
      <c r="C506" t="s">
        <v>914</v>
      </c>
      <c r="D506" t="s">
        <v>37</v>
      </c>
      <c r="E506" t="s">
        <v>22</v>
      </c>
      <c r="F506" t="s">
        <v>34</v>
      </c>
      <c r="G506" t="s">
        <v>24</v>
      </c>
      <c r="H506" t="s">
        <v>806</v>
      </c>
      <c r="I506" t="s">
        <v>25</v>
      </c>
      <c r="J506" t="s">
        <v>472</v>
      </c>
      <c r="K506" t="s">
        <v>904</v>
      </c>
      <c r="L506" t="s">
        <v>25</v>
      </c>
      <c r="M506">
        <v>44</v>
      </c>
      <c r="N506" t="s">
        <v>26</v>
      </c>
      <c r="O506" t="s">
        <v>27</v>
      </c>
      <c r="P506" t="s">
        <v>27</v>
      </c>
      <c r="Q506" t="s">
        <v>133</v>
      </c>
      <c r="R506" t="s">
        <v>112</v>
      </c>
    </row>
    <row r="507" spans="1:18">
      <c r="A507" s="13">
        <v>214076</v>
      </c>
      <c r="B507" t="s">
        <v>262</v>
      </c>
      <c r="C507" t="s">
        <v>915</v>
      </c>
      <c r="D507" t="s">
        <v>37</v>
      </c>
      <c r="E507" t="s">
        <v>22</v>
      </c>
      <c r="F507" t="s">
        <v>34</v>
      </c>
      <c r="G507" t="s">
        <v>24</v>
      </c>
      <c r="H507" t="s">
        <v>809</v>
      </c>
      <c r="I507" t="s">
        <v>25</v>
      </c>
      <c r="J507" t="s">
        <v>472</v>
      </c>
      <c r="K507" t="s">
        <v>907</v>
      </c>
      <c r="L507" t="s">
        <v>25</v>
      </c>
      <c r="M507">
        <v>44</v>
      </c>
      <c r="N507" t="s">
        <v>26</v>
      </c>
      <c r="O507" t="s">
        <v>27</v>
      </c>
      <c r="P507" t="s">
        <v>27</v>
      </c>
      <c r="Q507" t="s">
        <v>133</v>
      </c>
      <c r="R507" t="s">
        <v>112</v>
      </c>
    </row>
    <row r="508" spans="1:18">
      <c r="A508" s="13">
        <v>214078</v>
      </c>
      <c r="B508" t="s">
        <v>313</v>
      </c>
      <c r="C508" t="s">
        <v>916</v>
      </c>
      <c r="D508" t="s">
        <v>37</v>
      </c>
      <c r="E508" t="s">
        <v>22</v>
      </c>
      <c r="F508" t="s">
        <v>34</v>
      </c>
      <c r="G508" t="s">
        <v>24</v>
      </c>
      <c r="H508" t="s">
        <v>812</v>
      </c>
      <c r="I508" t="s">
        <v>25</v>
      </c>
      <c r="J508" t="s">
        <v>472</v>
      </c>
      <c r="K508" t="s">
        <v>917</v>
      </c>
      <c r="L508" t="s">
        <v>25</v>
      </c>
      <c r="M508">
        <v>44</v>
      </c>
      <c r="N508" t="s">
        <v>26</v>
      </c>
      <c r="O508" t="s">
        <v>27</v>
      </c>
      <c r="P508" t="s">
        <v>27</v>
      </c>
      <c r="Q508" t="s">
        <v>133</v>
      </c>
      <c r="R508" t="s">
        <v>112</v>
      </c>
    </row>
    <row r="510" spans="1:18">
      <c r="H510" t="s">
        <v>975</v>
      </c>
      <c r="I510" t="s">
        <v>975</v>
      </c>
      <c r="J510" t="s">
        <v>975</v>
      </c>
      <c r="K510" t="s">
        <v>975</v>
      </c>
      <c r="L510" t="s">
        <v>975</v>
      </c>
    </row>
    <row r="511" spans="1:18">
      <c r="A511" s="13" t="s">
        <v>8</v>
      </c>
      <c r="B511" t="s">
        <v>9</v>
      </c>
      <c r="C511" t="s">
        <v>976</v>
      </c>
      <c r="D511" t="s">
        <v>11</v>
      </c>
      <c r="E511" t="s">
        <v>12</v>
      </c>
      <c r="F511" t="s">
        <v>13</v>
      </c>
      <c r="G511" t="s">
        <v>977</v>
      </c>
      <c r="H511" t="s">
        <v>978</v>
      </c>
      <c r="I511" t="s">
        <v>979</v>
      </c>
      <c r="J511" t="s">
        <v>980</v>
      </c>
      <c r="K511" t="s">
        <v>981</v>
      </c>
      <c r="L511" t="s">
        <v>982</v>
      </c>
      <c r="M511" t="s">
        <v>983</v>
      </c>
      <c r="N511" t="s">
        <v>20</v>
      </c>
      <c r="O511" t="s">
        <v>21</v>
      </c>
      <c r="P511" t="s">
        <v>128</v>
      </c>
      <c r="Q511" t="s">
        <v>984</v>
      </c>
      <c r="R511" t="s">
        <v>111</v>
      </c>
    </row>
    <row r="512" spans="1:18">
      <c r="A512" s="13">
        <v>212088</v>
      </c>
      <c r="B512" t="s">
        <v>877</v>
      </c>
      <c r="C512" t="s">
        <v>878</v>
      </c>
      <c r="D512" t="s">
        <v>30</v>
      </c>
      <c r="E512" t="s">
        <v>22</v>
      </c>
      <c r="F512" t="s">
        <v>23</v>
      </c>
      <c r="G512" t="s">
        <v>27</v>
      </c>
      <c r="H512" t="s">
        <v>879</v>
      </c>
      <c r="I512" t="s">
        <v>26</v>
      </c>
      <c r="J512" t="s">
        <v>24</v>
      </c>
      <c r="K512" t="s">
        <v>778</v>
      </c>
      <c r="L512" t="s">
        <v>26</v>
      </c>
      <c r="M512" t="s">
        <v>985</v>
      </c>
      <c r="N512" t="s">
        <v>26</v>
      </c>
      <c r="O512" t="s">
        <v>27</v>
      </c>
      <c r="P512" t="s">
        <v>27</v>
      </c>
      <c r="Q512" t="s">
        <v>133</v>
      </c>
      <c r="R512" t="s">
        <v>112</v>
      </c>
    </row>
    <row r="513" spans="1:18">
      <c r="A513" s="13">
        <v>212090</v>
      </c>
      <c r="B513" t="s">
        <v>923</v>
      </c>
      <c r="C513" t="s">
        <v>924</v>
      </c>
      <c r="D513" t="s">
        <v>30</v>
      </c>
      <c r="E513" t="s">
        <v>22</v>
      </c>
      <c r="F513" t="s">
        <v>23</v>
      </c>
      <c r="G513" t="s">
        <v>27</v>
      </c>
      <c r="H513" t="s">
        <v>812</v>
      </c>
      <c r="I513" t="s">
        <v>25</v>
      </c>
      <c r="J513" t="s">
        <v>24</v>
      </c>
      <c r="K513" t="s">
        <v>925</v>
      </c>
      <c r="L513" t="s">
        <v>25</v>
      </c>
      <c r="M513" t="s">
        <v>985</v>
      </c>
      <c r="N513" t="s">
        <v>26</v>
      </c>
      <c r="O513" t="s">
        <v>27</v>
      </c>
      <c r="P513" t="s">
        <v>27</v>
      </c>
      <c r="Q513" t="s">
        <v>986</v>
      </c>
      <c r="R513" t="s">
        <v>112</v>
      </c>
    </row>
    <row r="514" spans="1:18">
      <c r="A514" s="13">
        <v>212092</v>
      </c>
      <c r="B514" t="s">
        <v>926</v>
      </c>
      <c r="C514" t="s">
        <v>927</v>
      </c>
      <c r="D514" t="s">
        <v>30</v>
      </c>
      <c r="E514" t="s">
        <v>22</v>
      </c>
      <c r="F514" t="s">
        <v>23</v>
      </c>
      <c r="G514" t="s">
        <v>27</v>
      </c>
      <c r="H514" t="s">
        <v>815</v>
      </c>
      <c r="I514" t="s">
        <v>25</v>
      </c>
      <c r="J514" t="s">
        <v>24</v>
      </c>
      <c r="K514" t="s">
        <v>928</v>
      </c>
      <c r="L514" t="s">
        <v>25</v>
      </c>
      <c r="M514" t="s">
        <v>985</v>
      </c>
      <c r="N514" t="s">
        <v>26</v>
      </c>
      <c r="O514" t="s">
        <v>27</v>
      </c>
      <c r="P514" t="s">
        <v>27</v>
      </c>
      <c r="Q514" t="s">
        <v>986</v>
      </c>
      <c r="R514" t="s">
        <v>112</v>
      </c>
    </row>
    <row r="515" spans="1:18">
      <c r="A515" s="13">
        <v>215097</v>
      </c>
      <c r="B515" t="s">
        <v>930</v>
      </c>
      <c r="C515" t="s">
        <v>931</v>
      </c>
      <c r="D515" t="s">
        <v>30</v>
      </c>
      <c r="E515" t="s">
        <v>22</v>
      </c>
      <c r="F515" t="s">
        <v>23</v>
      </c>
      <c r="G515" t="s">
        <v>27</v>
      </c>
      <c r="H515" t="s">
        <v>825</v>
      </c>
      <c r="I515" t="s">
        <v>25</v>
      </c>
      <c r="J515" t="s">
        <v>24</v>
      </c>
      <c r="K515" t="s">
        <v>932</v>
      </c>
      <c r="L515" t="s">
        <v>25</v>
      </c>
      <c r="M515" t="s">
        <v>985</v>
      </c>
      <c r="N515" t="s">
        <v>26</v>
      </c>
      <c r="O515" t="s">
        <v>27</v>
      </c>
      <c r="P515" t="s">
        <v>27</v>
      </c>
      <c r="Q515" t="s">
        <v>133</v>
      </c>
      <c r="R515" t="s">
        <v>112</v>
      </c>
    </row>
    <row r="517" spans="1:18">
      <c r="A517" s="13" t="s">
        <v>8</v>
      </c>
      <c r="B517" t="s">
        <v>9</v>
      </c>
      <c r="C517" t="s">
        <v>10</v>
      </c>
      <c r="D517" t="s">
        <v>11</v>
      </c>
      <c r="E517" t="s">
        <v>12</v>
      </c>
      <c r="F517" t="s">
        <v>13</v>
      </c>
      <c r="G517" t="s">
        <v>14</v>
      </c>
      <c r="H517" t="s">
        <v>15</v>
      </c>
      <c r="I517" t="s">
        <v>16</v>
      </c>
      <c r="J517" t="s">
        <v>17</v>
      </c>
      <c r="K517" t="s">
        <v>18</v>
      </c>
      <c r="L517" t="s">
        <v>16</v>
      </c>
      <c r="M517" t="s">
        <v>19</v>
      </c>
      <c r="N517" t="s">
        <v>20</v>
      </c>
      <c r="O517" t="s">
        <v>21</v>
      </c>
      <c r="P517" t="s">
        <v>128</v>
      </c>
      <c r="Q517" t="s">
        <v>129</v>
      </c>
      <c r="R517" t="s">
        <v>111</v>
      </c>
    </row>
    <row r="518" spans="1:18">
      <c r="A518" s="13">
        <v>211651</v>
      </c>
      <c r="B518" t="s">
        <v>141</v>
      </c>
      <c r="C518" t="s">
        <v>869</v>
      </c>
      <c r="D518" t="s">
        <v>116</v>
      </c>
      <c r="E518" t="s">
        <v>22</v>
      </c>
      <c r="F518" t="s">
        <v>23</v>
      </c>
      <c r="G518" t="s">
        <v>24</v>
      </c>
      <c r="H518" t="s">
        <v>887</v>
      </c>
      <c r="I518" t="s">
        <v>25</v>
      </c>
      <c r="J518" t="s">
        <v>90</v>
      </c>
      <c r="K518" t="s">
        <v>888</v>
      </c>
      <c r="L518" t="s">
        <v>25</v>
      </c>
      <c r="M518">
        <v>40</v>
      </c>
      <c r="N518" t="s">
        <v>26</v>
      </c>
      <c r="O518" t="s">
        <v>27</v>
      </c>
      <c r="P518" t="s">
        <v>27</v>
      </c>
      <c r="Q518" t="s">
        <v>133</v>
      </c>
      <c r="R518" t="s">
        <v>112</v>
      </c>
    </row>
    <row r="519" spans="1:18">
      <c r="A519" s="13">
        <v>211653</v>
      </c>
      <c r="B519" t="s">
        <v>936</v>
      </c>
      <c r="C519" t="s">
        <v>871</v>
      </c>
      <c r="D519" t="s">
        <v>116</v>
      </c>
      <c r="E519" t="s">
        <v>22</v>
      </c>
      <c r="F519" t="s">
        <v>23</v>
      </c>
      <c r="G519" t="s">
        <v>24</v>
      </c>
      <c r="H519" t="s">
        <v>937</v>
      </c>
      <c r="I519" t="s">
        <v>25</v>
      </c>
      <c r="J519" t="s">
        <v>90</v>
      </c>
      <c r="K519" t="s">
        <v>938</v>
      </c>
      <c r="L519" t="s">
        <v>25</v>
      </c>
      <c r="M519">
        <v>40</v>
      </c>
      <c r="N519" t="s">
        <v>26</v>
      </c>
      <c r="O519" t="s">
        <v>27</v>
      </c>
      <c r="P519" t="s">
        <v>27</v>
      </c>
      <c r="Q519" t="s">
        <v>133</v>
      </c>
      <c r="R519" t="s">
        <v>112</v>
      </c>
    </row>
    <row r="520" spans="1:18">
      <c r="A520" s="13">
        <v>211656</v>
      </c>
      <c r="B520" t="s">
        <v>193</v>
      </c>
      <c r="C520" t="s">
        <v>874</v>
      </c>
      <c r="D520" t="s">
        <v>116</v>
      </c>
      <c r="E520" t="s">
        <v>22</v>
      </c>
      <c r="F520" t="s">
        <v>23</v>
      </c>
      <c r="G520" t="s">
        <v>24</v>
      </c>
      <c r="H520" t="s">
        <v>939</v>
      </c>
      <c r="I520" t="s">
        <v>25</v>
      </c>
      <c r="J520" t="s">
        <v>90</v>
      </c>
      <c r="K520" t="s">
        <v>940</v>
      </c>
      <c r="L520" t="s">
        <v>25</v>
      </c>
      <c r="M520">
        <v>40</v>
      </c>
      <c r="N520" t="s">
        <v>26</v>
      </c>
      <c r="O520" t="s">
        <v>27</v>
      </c>
      <c r="P520" t="s">
        <v>27</v>
      </c>
      <c r="Q520" t="s">
        <v>133</v>
      </c>
      <c r="R520" t="s">
        <v>112</v>
      </c>
    </row>
    <row r="521" spans="1:18">
      <c r="A521" s="13">
        <v>214567</v>
      </c>
      <c r="B521" t="s">
        <v>197</v>
      </c>
      <c r="C521" t="s">
        <v>878</v>
      </c>
      <c r="D521" t="s">
        <v>116</v>
      </c>
      <c r="E521" t="s">
        <v>22</v>
      </c>
      <c r="F521" t="s">
        <v>23</v>
      </c>
      <c r="G521" t="s">
        <v>24</v>
      </c>
      <c r="H521" t="s">
        <v>941</v>
      </c>
      <c r="I521" t="s">
        <v>25</v>
      </c>
      <c r="J521" t="s">
        <v>90</v>
      </c>
      <c r="K521" t="s">
        <v>942</v>
      </c>
      <c r="L521" t="s">
        <v>25</v>
      </c>
      <c r="M521">
        <v>40</v>
      </c>
      <c r="N521" t="s">
        <v>26</v>
      </c>
      <c r="O521" t="s">
        <v>27</v>
      </c>
      <c r="P521" t="s">
        <v>27</v>
      </c>
      <c r="Q521" t="s">
        <v>133</v>
      </c>
      <c r="R521" t="s">
        <v>112</v>
      </c>
    </row>
    <row r="522" spans="1:18">
      <c r="A522" s="13">
        <v>216054</v>
      </c>
      <c r="B522" t="s">
        <v>847</v>
      </c>
      <c r="C522" t="s">
        <v>924</v>
      </c>
      <c r="D522" t="s">
        <v>116</v>
      </c>
      <c r="E522" t="s">
        <v>22</v>
      </c>
      <c r="F522" t="s">
        <v>23</v>
      </c>
      <c r="G522" t="s">
        <v>24</v>
      </c>
      <c r="H522" t="s">
        <v>943</v>
      </c>
      <c r="I522" t="s">
        <v>25</v>
      </c>
      <c r="J522" t="s">
        <v>90</v>
      </c>
      <c r="K522" t="s">
        <v>944</v>
      </c>
      <c r="L522" t="s">
        <v>25</v>
      </c>
      <c r="M522">
        <v>40</v>
      </c>
      <c r="N522" t="s">
        <v>26</v>
      </c>
      <c r="O522" t="s">
        <v>27</v>
      </c>
      <c r="P522" t="s">
        <v>27</v>
      </c>
      <c r="Q522" t="s">
        <v>133</v>
      </c>
      <c r="R522" t="s">
        <v>112</v>
      </c>
    </row>
    <row r="524" spans="1:18">
      <c r="A524" s="13" t="s">
        <v>8</v>
      </c>
      <c r="B524" t="s">
        <v>9</v>
      </c>
      <c r="C524" t="s">
        <v>10</v>
      </c>
      <c r="D524" t="s">
        <v>11</v>
      </c>
      <c r="E524" t="s">
        <v>12</v>
      </c>
      <c r="F524" t="s">
        <v>13</v>
      </c>
      <c r="G524" t="s">
        <v>14</v>
      </c>
      <c r="H524" t="s">
        <v>15</v>
      </c>
      <c r="I524" t="s">
        <v>16</v>
      </c>
      <c r="J524" t="s">
        <v>17</v>
      </c>
      <c r="K524" t="s">
        <v>18</v>
      </c>
      <c r="L524" t="s">
        <v>16</v>
      </c>
      <c r="M524" t="s">
        <v>19</v>
      </c>
      <c r="N524" t="s">
        <v>20</v>
      </c>
      <c r="O524" t="s">
        <v>21</v>
      </c>
      <c r="P524" t="s">
        <v>128</v>
      </c>
      <c r="Q524" t="s">
        <v>129</v>
      </c>
      <c r="R524" t="s">
        <v>111</v>
      </c>
    </row>
    <row r="525" spans="1:18">
      <c r="A525" s="13">
        <v>212062</v>
      </c>
      <c r="B525" t="s">
        <v>894</v>
      </c>
      <c r="C525" t="s">
        <v>895</v>
      </c>
      <c r="D525" t="s">
        <v>823</v>
      </c>
      <c r="E525" t="s">
        <v>22</v>
      </c>
      <c r="F525" t="s">
        <v>23</v>
      </c>
      <c r="G525" t="s">
        <v>24</v>
      </c>
      <c r="H525" t="s">
        <v>812</v>
      </c>
      <c r="I525" t="s">
        <v>25</v>
      </c>
      <c r="J525" t="s">
        <v>92</v>
      </c>
      <c r="K525" t="s">
        <v>896</v>
      </c>
      <c r="L525" t="s">
        <v>25</v>
      </c>
      <c r="M525">
        <v>42</v>
      </c>
      <c r="N525" t="s">
        <v>26</v>
      </c>
      <c r="O525" t="s">
        <v>27</v>
      </c>
      <c r="P525" t="s">
        <v>27</v>
      </c>
      <c r="Q525" t="s">
        <v>133</v>
      </c>
      <c r="R525" t="s">
        <v>112</v>
      </c>
    </row>
    <row r="526" spans="1:18">
      <c r="A526" s="13">
        <v>212064</v>
      </c>
      <c r="B526" t="s">
        <v>945</v>
      </c>
      <c r="C526" t="s">
        <v>946</v>
      </c>
      <c r="D526" t="s">
        <v>823</v>
      </c>
      <c r="E526" t="s">
        <v>22</v>
      </c>
      <c r="F526" t="s">
        <v>23</v>
      </c>
      <c r="G526" t="s">
        <v>24</v>
      </c>
      <c r="H526" t="s">
        <v>815</v>
      </c>
      <c r="I526" t="s">
        <v>25</v>
      </c>
      <c r="J526" t="s">
        <v>92</v>
      </c>
      <c r="K526" t="s">
        <v>929</v>
      </c>
      <c r="L526" t="s">
        <v>25</v>
      </c>
      <c r="M526">
        <v>42</v>
      </c>
      <c r="N526" t="s">
        <v>26</v>
      </c>
      <c r="O526" t="s">
        <v>27</v>
      </c>
      <c r="P526" t="s">
        <v>27</v>
      </c>
      <c r="Q526" t="s">
        <v>133</v>
      </c>
      <c r="R526" t="s">
        <v>112</v>
      </c>
    </row>
    <row r="527" spans="1:18">
      <c r="A527" s="13">
        <v>212066</v>
      </c>
      <c r="B527" t="s">
        <v>947</v>
      </c>
      <c r="C527" t="s">
        <v>948</v>
      </c>
      <c r="D527" t="s">
        <v>823</v>
      </c>
      <c r="E527" t="s">
        <v>22</v>
      </c>
      <c r="F527" t="s">
        <v>23</v>
      </c>
      <c r="G527" t="s">
        <v>24</v>
      </c>
      <c r="H527" t="s">
        <v>825</v>
      </c>
      <c r="I527" t="s">
        <v>25</v>
      </c>
      <c r="J527" t="s">
        <v>92</v>
      </c>
      <c r="K527" t="s">
        <v>933</v>
      </c>
      <c r="L527" t="s">
        <v>25</v>
      </c>
      <c r="M527">
        <v>42</v>
      </c>
      <c r="N527" t="s">
        <v>26</v>
      </c>
      <c r="O527" t="s">
        <v>27</v>
      </c>
      <c r="P527" t="s">
        <v>27</v>
      </c>
      <c r="Q527" t="s">
        <v>133</v>
      </c>
      <c r="R527" t="s">
        <v>112</v>
      </c>
    </row>
    <row r="528" spans="1:18">
      <c r="A528" s="13">
        <v>212068</v>
      </c>
      <c r="B528" t="s">
        <v>949</v>
      </c>
      <c r="C528" t="s">
        <v>878</v>
      </c>
      <c r="D528" t="s">
        <v>823</v>
      </c>
      <c r="E528" t="s">
        <v>22</v>
      </c>
      <c r="F528" t="s">
        <v>23</v>
      </c>
      <c r="G528" t="s">
        <v>24</v>
      </c>
      <c r="H528" t="s">
        <v>873</v>
      </c>
      <c r="I528" t="s">
        <v>25</v>
      </c>
      <c r="J528" t="s">
        <v>92</v>
      </c>
      <c r="K528" t="s">
        <v>935</v>
      </c>
      <c r="L528" t="s">
        <v>25</v>
      </c>
      <c r="M528">
        <v>42</v>
      </c>
      <c r="N528" t="s">
        <v>26</v>
      </c>
      <c r="O528" t="s">
        <v>27</v>
      </c>
      <c r="P528" t="s">
        <v>27</v>
      </c>
      <c r="Q528" t="s">
        <v>133</v>
      </c>
      <c r="R528" t="s">
        <v>112</v>
      </c>
    </row>
    <row r="529" spans="1:18">
      <c r="A529" s="13">
        <v>212070</v>
      </c>
      <c r="B529" t="s">
        <v>950</v>
      </c>
      <c r="C529" t="s">
        <v>951</v>
      </c>
      <c r="D529" t="s">
        <v>823</v>
      </c>
      <c r="E529" t="s">
        <v>22</v>
      </c>
      <c r="F529" t="s">
        <v>23</v>
      </c>
      <c r="G529" t="s">
        <v>24</v>
      </c>
      <c r="H529" t="s">
        <v>876</v>
      </c>
      <c r="I529" t="s">
        <v>25</v>
      </c>
      <c r="J529" t="s">
        <v>92</v>
      </c>
      <c r="K529" t="s">
        <v>952</v>
      </c>
      <c r="L529" t="s">
        <v>25</v>
      </c>
      <c r="M529">
        <v>42</v>
      </c>
      <c r="N529" t="s">
        <v>26</v>
      </c>
      <c r="O529" t="s">
        <v>27</v>
      </c>
      <c r="P529" t="s">
        <v>27</v>
      </c>
      <c r="Q529" t="s">
        <v>133</v>
      </c>
      <c r="R529" t="s">
        <v>112</v>
      </c>
    </row>
    <row r="531" spans="1:18">
      <c r="A531" s="13" t="s">
        <v>8</v>
      </c>
      <c r="B531" t="s">
        <v>9</v>
      </c>
      <c r="C531" t="s">
        <v>10</v>
      </c>
      <c r="D531" t="s">
        <v>11</v>
      </c>
      <c r="E531" t="s">
        <v>12</v>
      </c>
      <c r="F531" t="s">
        <v>13</v>
      </c>
      <c r="G531" t="s">
        <v>14</v>
      </c>
      <c r="H531" t="s">
        <v>15</v>
      </c>
      <c r="I531" t="s">
        <v>16</v>
      </c>
      <c r="J531" t="s">
        <v>17</v>
      </c>
      <c r="K531" t="s">
        <v>18</v>
      </c>
      <c r="L531" t="s">
        <v>16</v>
      </c>
      <c r="M531" t="s">
        <v>19</v>
      </c>
      <c r="N531" t="s">
        <v>20</v>
      </c>
      <c r="O531" t="s">
        <v>21</v>
      </c>
      <c r="P531" t="s">
        <v>128</v>
      </c>
      <c r="Q531" t="s">
        <v>129</v>
      </c>
      <c r="R531" t="s">
        <v>111</v>
      </c>
    </row>
    <row r="532" spans="1:18">
      <c r="A532" s="13">
        <v>211481</v>
      </c>
      <c r="B532" t="s">
        <v>228</v>
      </c>
      <c r="C532" t="s">
        <v>905</v>
      </c>
      <c r="D532" t="s">
        <v>79</v>
      </c>
      <c r="E532" t="s">
        <v>22</v>
      </c>
      <c r="F532" t="s">
        <v>23</v>
      </c>
      <c r="G532" t="s">
        <v>24</v>
      </c>
      <c r="H532" t="s">
        <v>906</v>
      </c>
      <c r="I532" t="s">
        <v>25</v>
      </c>
      <c r="J532" t="s">
        <v>94</v>
      </c>
      <c r="K532" t="s">
        <v>907</v>
      </c>
      <c r="L532" t="s">
        <v>25</v>
      </c>
      <c r="M532">
        <v>38</v>
      </c>
      <c r="N532" t="s">
        <v>26</v>
      </c>
      <c r="O532" t="s">
        <v>27</v>
      </c>
      <c r="P532" t="s">
        <v>27</v>
      </c>
      <c r="Q532" t="s">
        <v>133</v>
      </c>
      <c r="R532" t="s">
        <v>112</v>
      </c>
    </row>
    <row r="533" spans="1:18">
      <c r="A533" s="13">
        <v>211483</v>
      </c>
      <c r="B533" t="s">
        <v>600</v>
      </c>
      <c r="C533" t="s">
        <v>953</v>
      </c>
      <c r="D533" t="s">
        <v>79</v>
      </c>
      <c r="E533" t="s">
        <v>22</v>
      </c>
      <c r="F533" t="s">
        <v>23</v>
      </c>
      <c r="G533" t="s">
        <v>24</v>
      </c>
      <c r="H533" t="s">
        <v>954</v>
      </c>
      <c r="I533" t="s">
        <v>25</v>
      </c>
      <c r="J533" t="s">
        <v>94</v>
      </c>
      <c r="K533" t="s">
        <v>917</v>
      </c>
      <c r="L533" t="s">
        <v>25</v>
      </c>
      <c r="M533">
        <v>38</v>
      </c>
      <c r="N533" t="s">
        <v>26</v>
      </c>
      <c r="O533" t="s">
        <v>27</v>
      </c>
      <c r="P533" t="s">
        <v>27</v>
      </c>
      <c r="Q533" t="s">
        <v>133</v>
      </c>
      <c r="R533" t="s">
        <v>112</v>
      </c>
    </row>
    <row r="534" spans="1:18">
      <c r="A534" s="13">
        <v>211485</v>
      </c>
      <c r="B534" t="s">
        <v>232</v>
      </c>
      <c r="C534" t="s">
        <v>955</v>
      </c>
      <c r="D534" t="s">
        <v>79</v>
      </c>
      <c r="E534" t="s">
        <v>22</v>
      </c>
      <c r="F534" t="s">
        <v>23</v>
      </c>
      <c r="G534" t="s">
        <v>24</v>
      </c>
      <c r="H534" t="s">
        <v>956</v>
      </c>
      <c r="I534" t="s">
        <v>25</v>
      </c>
      <c r="J534" t="s">
        <v>94</v>
      </c>
      <c r="K534" t="s">
        <v>957</v>
      </c>
      <c r="L534" t="s">
        <v>25</v>
      </c>
      <c r="M534">
        <v>38</v>
      </c>
      <c r="N534" t="s">
        <v>26</v>
      </c>
      <c r="O534" t="s">
        <v>27</v>
      </c>
      <c r="P534" t="s">
        <v>27</v>
      </c>
      <c r="Q534" t="s">
        <v>133</v>
      </c>
      <c r="R534" t="s">
        <v>112</v>
      </c>
    </row>
    <row r="535" spans="1:18">
      <c r="A535" s="13">
        <v>211487</v>
      </c>
      <c r="B535" t="s">
        <v>550</v>
      </c>
      <c r="C535" t="s">
        <v>958</v>
      </c>
      <c r="D535" t="s">
        <v>79</v>
      </c>
      <c r="E535" t="s">
        <v>22</v>
      </c>
      <c r="F535" t="s">
        <v>23</v>
      </c>
      <c r="G535" t="s">
        <v>24</v>
      </c>
      <c r="H535" t="s">
        <v>959</v>
      </c>
      <c r="I535" t="s">
        <v>25</v>
      </c>
      <c r="J535" t="s">
        <v>94</v>
      </c>
      <c r="K535" t="s">
        <v>960</v>
      </c>
      <c r="L535" t="s">
        <v>25</v>
      </c>
      <c r="M535">
        <v>38</v>
      </c>
      <c r="N535" t="s">
        <v>26</v>
      </c>
      <c r="O535" t="s">
        <v>27</v>
      </c>
      <c r="P535" t="s">
        <v>27</v>
      </c>
      <c r="Q535" t="s">
        <v>133</v>
      </c>
      <c r="R535" t="s">
        <v>112</v>
      </c>
    </row>
    <row r="536" spans="1:18">
      <c r="A536" s="13">
        <v>211489</v>
      </c>
      <c r="B536" t="s">
        <v>859</v>
      </c>
      <c r="C536" t="s">
        <v>961</v>
      </c>
      <c r="D536" t="s">
        <v>79</v>
      </c>
      <c r="E536" t="s">
        <v>22</v>
      </c>
      <c r="F536" t="s">
        <v>23</v>
      </c>
      <c r="G536" t="s">
        <v>24</v>
      </c>
      <c r="H536" t="s">
        <v>962</v>
      </c>
      <c r="I536" t="s">
        <v>25</v>
      </c>
      <c r="J536" t="s">
        <v>94</v>
      </c>
      <c r="K536" t="s">
        <v>963</v>
      </c>
      <c r="L536" t="s">
        <v>25</v>
      </c>
      <c r="M536">
        <v>38</v>
      </c>
      <c r="N536" t="s">
        <v>26</v>
      </c>
      <c r="O536" t="s">
        <v>27</v>
      </c>
      <c r="P536" t="s">
        <v>27</v>
      </c>
      <c r="Q536" t="s">
        <v>133</v>
      </c>
      <c r="R536" t="s">
        <v>112</v>
      </c>
    </row>
    <row r="538" spans="1:18">
      <c r="A538" s="13" t="s">
        <v>8</v>
      </c>
      <c r="B538" t="s">
        <v>9</v>
      </c>
      <c r="C538" t="s">
        <v>10</v>
      </c>
      <c r="D538" t="s">
        <v>11</v>
      </c>
      <c r="E538" t="s">
        <v>12</v>
      </c>
      <c r="F538" t="s">
        <v>13</v>
      </c>
      <c r="G538" t="s">
        <v>14</v>
      </c>
      <c r="H538" t="s">
        <v>15</v>
      </c>
      <c r="I538" t="s">
        <v>16</v>
      </c>
      <c r="J538" t="s">
        <v>17</v>
      </c>
      <c r="K538" t="s">
        <v>18</v>
      </c>
      <c r="L538" t="s">
        <v>16</v>
      </c>
      <c r="M538" t="s">
        <v>19</v>
      </c>
      <c r="N538" t="s">
        <v>20</v>
      </c>
      <c r="O538" t="s">
        <v>21</v>
      </c>
      <c r="P538" t="s">
        <v>128</v>
      </c>
      <c r="Q538" t="s">
        <v>129</v>
      </c>
      <c r="R538" t="s">
        <v>111</v>
      </c>
    </row>
    <row r="539" spans="1:18">
      <c r="A539" s="13">
        <v>214294</v>
      </c>
      <c r="B539" t="s">
        <v>305</v>
      </c>
      <c r="C539" t="s">
        <v>964</v>
      </c>
      <c r="D539" t="s">
        <v>31</v>
      </c>
      <c r="E539" t="s">
        <v>22</v>
      </c>
      <c r="F539" t="s">
        <v>34</v>
      </c>
      <c r="G539" t="s">
        <v>24</v>
      </c>
      <c r="H539" t="s">
        <v>782</v>
      </c>
      <c r="I539" t="s">
        <v>25</v>
      </c>
      <c r="J539" t="s">
        <v>78</v>
      </c>
      <c r="K539" t="s">
        <v>938</v>
      </c>
      <c r="L539" t="s">
        <v>25</v>
      </c>
      <c r="M539">
        <v>43</v>
      </c>
      <c r="N539" t="s">
        <v>26</v>
      </c>
      <c r="O539" t="s">
        <v>27</v>
      </c>
      <c r="P539" t="s">
        <v>27</v>
      </c>
      <c r="Q539" t="s">
        <v>133</v>
      </c>
      <c r="R539" t="s">
        <v>112</v>
      </c>
    </row>
    <row r="540" spans="1:18">
      <c r="A540" s="13">
        <v>214296</v>
      </c>
      <c r="B540" t="s">
        <v>358</v>
      </c>
      <c r="C540" t="s">
        <v>188</v>
      </c>
      <c r="D540" t="s">
        <v>31</v>
      </c>
      <c r="E540" t="s">
        <v>22</v>
      </c>
      <c r="F540" t="s">
        <v>34</v>
      </c>
      <c r="G540" t="s">
        <v>24</v>
      </c>
      <c r="H540" t="s">
        <v>801</v>
      </c>
      <c r="I540" t="s">
        <v>25</v>
      </c>
      <c r="J540" t="s">
        <v>78</v>
      </c>
      <c r="K540" t="s">
        <v>940</v>
      </c>
      <c r="L540" t="s">
        <v>25</v>
      </c>
      <c r="M540">
        <v>43</v>
      </c>
      <c r="N540" t="s">
        <v>26</v>
      </c>
      <c r="O540" t="s">
        <v>27</v>
      </c>
      <c r="P540" t="s">
        <v>27</v>
      </c>
      <c r="Q540" t="s">
        <v>133</v>
      </c>
      <c r="R540" t="s">
        <v>112</v>
      </c>
    </row>
    <row r="541" spans="1:18">
      <c r="A541" s="13">
        <v>214298</v>
      </c>
      <c r="B541" t="s">
        <v>180</v>
      </c>
      <c r="C541" t="s">
        <v>965</v>
      </c>
      <c r="D541" t="s">
        <v>31</v>
      </c>
      <c r="E541" t="s">
        <v>22</v>
      </c>
      <c r="F541" t="s">
        <v>34</v>
      </c>
      <c r="G541" t="s">
        <v>24</v>
      </c>
      <c r="H541" t="s">
        <v>900</v>
      </c>
      <c r="I541" t="s">
        <v>25</v>
      </c>
      <c r="J541" t="s">
        <v>78</v>
      </c>
      <c r="K541" t="s">
        <v>942</v>
      </c>
      <c r="L541" t="s">
        <v>25</v>
      </c>
      <c r="M541">
        <v>43</v>
      </c>
      <c r="N541" t="s">
        <v>26</v>
      </c>
      <c r="O541" t="s">
        <v>27</v>
      </c>
      <c r="P541" t="s">
        <v>27</v>
      </c>
      <c r="Q541" t="s">
        <v>133</v>
      </c>
      <c r="R541" t="s">
        <v>112</v>
      </c>
    </row>
    <row r="542" spans="1:18">
      <c r="A542" s="13">
        <v>214300</v>
      </c>
      <c r="B542" t="s">
        <v>115</v>
      </c>
      <c r="C542" t="s">
        <v>966</v>
      </c>
      <c r="D542" t="s">
        <v>31</v>
      </c>
      <c r="E542" t="s">
        <v>22</v>
      </c>
      <c r="F542" t="s">
        <v>34</v>
      </c>
      <c r="G542" t="s">
        <v>24</v>
      </c>
      <c r="H542" t="s">
        <v>902</v>
      </c>
      <c r="I542" t="s">
        <v>25</v>
      </c>
      <c r="J542" t="s">
        <v>78</v>
      </c>
      <c r="K542" t="s">
        <v>944</v>
      </c>
      <c r="L542" t="s">
        <v>25</v>
      </c>
      <c r="M542">
        <v>43</v>
      </c>
      <c r="N542" t="s">
        <v>26</v>
      </c>
      <c r="O542" t="s">
        <v>27</v>
      </c>
      <c r="P542" t="s">
        <v>27</v>
      </c>
      <c r="Q542" t="s">
        <v>133</v>
      </c>
      <c r="R542" t="s">
        <v>112</v>
      </c>
    </row>
    <row r="543" spans="1:18">
      <c r="A543" s="13">
        <v>214302</v>
      </c>
      <c r="B543" t="s">
        <v>243</v>
      </c>
      <c r="C543" t="s">
        <v>967</v>
      </c>
      <c r="D543" t="s">
        <v>31</v>
      </c>
      <c r="E543" t="s">
        <v>22</v>
      </c>
      <c r="F543" t="s">
        <v>34</v>
      </c>
      <c r="G543" t="s">
        <v>24</v>
      </c>
      <c r="H543" t="s">
        <v>904</v>
      </c>
      <c r="I543" t="s">
        <v>25</v>
      </c>
      <c r="J543" t="s">
        <v>78</v>
      </c>
      <c r="K543" t="s">
        <v>968</v>
      </c>
      <c r="L543" t="s">
        <v>25</v>
      </c>
      <c r="M543">
        <v>43</v>
      </c>
      <c r="N543" t="s">
        <v>26</v>
      </c>
      <c r="O543" t="s">
        <v>27</v>
      </c>
      <c r="P543" t="s">
        <v>27</v>
      </c>
      <c r="Q543" t="s">
        <v>133</v>
      </c>
      <c r="R543" t="s">
        <v>112</v>
      </c>
    </row>
    <row r="545" spans="1:18">
      <c r="A545" s="13" t="s">
        <v>8</v>
      </c>
      <c r="B545" t="s">
        <v>9</v>
      </c>
      <c r="C545" t="s">
        <v>10</v>
      </c>
      <c r="D545" t="s">
        <v>11</v>
      </c>
      <c r="E545" t="s">
        <v>12</v>
      </c>
      <c r="F545" t="s">
        <v>13</v>
      </c>
      <c r="G545" t="s">
        <v>14</v>
      </c>
      <c r="H545" t="s">
        <v>15</v>
      </c>
      <c r="I545" t="s">
        <v>16</v>
      </c>
      <c r="J545" t="s">
        <v>17</v>
      </c>
      <c r="K545" t="s">
        <v>18</v>
      </c>
      <c r="L545" t="s">
        <v>16</v>
      </c>
      <c r="M545" t="s">
        <v>19</v>
      </c>
      <c r="N545" t="s">
        <v>20</v>
      </c>
      <c r="O545" t="s">
        <v>21</v>
      </c>
      <c r="P545" t="s">
        <v>128</v>
      </c>
      <c r="Q545" t="s">
        <v>129</v>
      </c>
      <c r="R545" t="s">
        <v>111</v>
      </c>
    </row>
    <row r="546" spans="1:18">
      <c r="A546" s="13">
        <v>214078</v>
      </c>
      <c r="B546" t="s">
        <v>313</v>
      </c>
      <c r="C546" t="s">
        <v>916</v>
      </c>
      <c r="D546" t="s">
        <v>37</v>
      </c>
      <c r="E546" t="s">
        <v>22</v>
      </c>
      <c r="F546" t="s">
        <v>34</v>
      </c>
      <c r="G546" t="s">
        <v>24</v>
      </c>
      <c r="H546" t="s">
        <v>812</v>
      </c>
      <c r="I546" t="s">
        <v>25</v>
      </c>
      <c r="J546" t="s">
        <v>472</v>
      </c>
      <c r="K546" t="s">
        <v>917</v>
      </c>
      <c r="L546" t="s">
        <v>25</v>
      </c>
      <c r="M546">
        <v>44</v>
      </c>
      <c r="N546" t="s">
        <v>26</v>
      </c>
      <c r="O546" t="s">
        <v>27</v>
      </c>
      <c r="P546" t="s">
        <v>27</v>
      </c>
      <c r="Q546" t="s">
        <v>133</v>
      </c>
      <c r="R546" t="s">
        <v>112</v>
      </c>
    </row>
    <row r="547" spans="1:18">
      <c r="A547" s="13">
        <v>214080</v>
      </c>
      <c r="B547" t="s">
        <v>316</v>
      </c>
      <c r="C547" t="s">
        <v>969</v>
      </c>
      <c r="D547" t="s">
        <v>37</v>
      </c>
      <c r="E547" t="s">
        <v>22</v>
      </c>
      <c r="F547" t="s">
        <v>34</v>
      </c>
      <c r="G547" t="s">
        <v>24</v>
      </c>
      <c r="H547" t="s">
        <v>815</v>
      </c>
      <c r="I547" t="s">
        <v>25</v>
      </c>
      <c r="J547" t="s">
        <v>472</v>
      </c>
      <c r="K547" t="s">
        <v>957</v>
      </c>
      <c r="L547" t="s">
        <v>25</v>
      </c>
      <c r="M547">
        <v>44</v>
      </c>
      <c r="N547" t="s">
        <v>26</v>
      </c>
      <c r="O547" t="s">
        <v>27</v>
      </c>
      <c r="P547" t="s">
        <v>27</v>
      </c>
      <c r="Q547" t="s">
        <v>133</v>
      </c>
      <c r="R547" t="s">
        <v>112</v>
      </c>
    </row>
    <row r="548" spans="1:18">
      <c r="A548" s="13">
        <v>214082</v>
      </c>
      <c r="B548" t="s">
        <v>970</v>
      </c>
      <c r="C548" t="s">
        <v>971</v>
      </c>
      <c r="D548" t="s">
        <v>37</v>
      </c>
      <c r="E548" t="s">
        <v>22</v>
      </c>
      <c r="F548" t="s">
        <v>34</v>
      </c>
      <c r="G548" t="s">
        <v>24</v>
      </c>
      <c r="H548" t="s">
        <v>825</v>
      </c>
      <c r="I548" t="s">
        <v>25</v>
      </c>
      <c r="J548" t="s">
        <v>472</v>
      </c>
      <c r="K548" t="s">
        <v>960</v>
      </c>
      <c r="L548" t="s">
        <v>25</v>
      </c>
      <c r="M548">
        <v>44</v>
      </c>
      <c r="N548" t="s">
        <v>26</v>
      </c>
      <c r="O548" t="s">
        <v>27</v>
      </c>
      <c r="P548" t="s">
        <v>27</v>
      </c>
      <c r="Q548" t="s">
        <v>133</v>
      </c>
      <c r="R548" t="s">
        <v>112</v>
      </c>
    </row>
    <row r="549" spans="1:18">
      <c r="A549" s="13">
        <v>214084</v>
      </c>
      <c r="B549" t="s">
        <v>322</v>
      </c>
      <c r="C549" t="s">
        <v>972</v>
      </c>
      <c r="D549" t="s">
        <v>37</v>
      </c>
      <c r="E549" t="s">
        <v>22</v>
      </c>
      <c r="F549" t="s">
        <v>34</v>
      </c>
      <c r="G549" t="s">
        <v>24</v>
      </c>
      <c r="H549" t="s">
        <v>873</v>
      </c>
      <c r="I549" t="s">
        <v>25</v>
      </c>
      <c r="J549" t="s">
        <v>472</v>
      </c>
      <c r="K549" t="s">
        <v>963</v>
      </c>
      <c r="L549" t="s">
        <v>25</v>
      </c>
      <c r="M549">
        <v>44</v>
      </c>
      <c r="N549" t="s">
        <v>26</v>
      </c>
      <c r="O549" t="s">
        <v>27</v>
      </c>
      <c r="P549" t="s">
        <v>27</v>
      </c>
      <c r="Q549" t="s">
        <v>133</v>
      </c>
      <c r="R549" t="s">
        <v>112</v>
      </c>
    </row>
    <row r="550" spans="1:18">
      <c r="A550" s="13">
        <v>214086</v>
      </c>
      <c r="B550" t="s">
        <v>668</v>
      </c>
      <c r="C550" t="s">
        <v>973</v>
      </c>
      <c r="D550" t="s">
        <v>37</v>
      </c>
      <c r="E550" t="s">
        <v>22</v>
      </c>
      <c r="F550" t="s">
        <v>34</v>
      </c>
      <c r="G550" t="s">
        <v>24</v>
      </c>
      <c r="H550" t="s">
        <v>876</v>
      </c>
      <c r="I550" t="s">
        <v>25</v>
      </c>
      <c r="J550" t="s">
        <v>472</v>
      </c>
      <c r="K550" t="s">
        <v>974</v>
      </c>
      <c r="L550" t="s">
        <v>25</v>
      </c>
      <c r="M550">
        <v>44</v>
      </c>
      <c r="N550" t="s">
        <v>26</v>
      </c>
      <c r="O550" t="s">
        <v>27</v>
      </c>
      <c r="P550" t="s">
        <v>27</v>
      </c>
      <c r="Q550" t="s">
        <v>133</v>
      </c>
      <c r="R550" t="s">
        <v>112</v>
      </c>
    </row>
    <row r="552" spans="1:18">
      <c r="H552" t="s">
        <v>975</v>
      </c>
      <c r="I552" t="s">
        <v>975</v>
      </c>
      <c r="J552" t="s">
        <v>975</v>
      </c>
      <c r="K552" t="s">
        <v>975</v>
      </c>
      <c r="L552" t="s">
        <v>975</v>
      </c>
    </row>
    <row r="553" spans="1:18">
      <c r="A553" s="13" t="s">
        <v>8</v>
      </c>
      <c r="B553" t="s">
        <v>9</v>
      </c>
      <c r="C553" t="s">
        <v>976</v>
      </c>
      <c r="D553" t="s">
        <v>11</v>
      </c>
      <c r="E553" t="s">
        <v>12</v>
      </c>
      <c r="F553" t="s">
        <v>13</v>
      </c>
      <c r="G553" t="s">
        <v>977</v>
      </c>
      <c r="H553" t="s">
        <v>978</v>
      </c>
      <c r="I553" t="s">
        <v>979</v>
      </c>
      <c r="J553" t="s">
        <v>980</v>
      </c>
      <c r="K553" t="s">
        <v>981</v>
      </c>
      <c r="L553" t="s">
        <v>982</v>
      </c>
      <c r="M553" t="s">
        <v>983</v>
      </c>
      <c r="N553" t="s">
        <v>20</v>
      </c>
      <c r="O553" t="s">
        <v>21</v>
      </c>
      <c r="P553" t="s">
        <v>128</v>
      </c>
      <c r="Q553" t="s">
        <v>984</v>
      </c>
      <c r="R553" t="s">
        <v>111</v>
      </c>
    </row>
    <row r="554" spans="1:18">
      <c r="A554" s="13">
        <v>212088</v>
      </c>
      <c r="B554" t="s">
        <v>877</v>
      </c>
      <c r="C554" t="s">
        <v>878</v>
      </c>
      <c r="D554" t="s">
        <v>30</v>
      </c>
      <c r="E554" t="s">
        <v>22</v>
      </c>
      <c r="F554" t="s">
        <v>23</v>
      </c>
      <c r="G554" t="s">
        <v>27</v>
      </c>
      <c r="H554" t="s">
        <v>879</v>
      </c>
      <c r="I554" t="s">
        <v>26</v>
      </c>
      <c r="J554" t="s">
        <v>24</v>
      </c>
      <c r="K554" t="s">
        <v>778</v>
      </c>
      <c r="L554" t="s">
        <v>26</v>
      </c>
      <c r="M554" t="s">
        <v>985</v>
      </c>
      <c r="N554" t="s">
        <v>26</v>
      </c>
      <c r="O554" t="s">
        <v>27</v>
      </c>
      <c r="P554" t="s">
        <v>27</v>
      </c>
      <c r="Q554" t="s">
        <v>133</v>
      </c>
      <c r="R554" t="s">
        <v>112</v>
      </c>
    </row>
    <row r="555" spans="1:18">
      <c r="A555" s="13">
        <v>212090</v>
      </c>
      <c r="B555" t="s">
        <v>923</v>
      </c>
      <c r="C555" t="s">
        <v>924</v>
      </c>
      <c r="D555" t="s">
        <v>30</v>
      </c>
      <c r="E555" t="s">
        <v>22</v>
      </c>
      <c r="F555" t="s">
        <v>23</v>
      </c>
      <c r="G555" t="s">
        <v>27</v>
      </c>
      <c r="H555" t="s">
        <v>812</v>
      </c>
      <c r="I555" t="s">
        <v>25</v>
      </c>
      <c r="J555" t="s">
        <v>24</v>
      </c>
      <c r="K555" t="s">
        <v>925</v>
      </c>
      <c r="L555" t="s">
        <v>25</v>
      </c>
      <c r="M555" t="s">
        <v>985</v>
      </c>
      <c r="N555" t="s">
        <v>26</v>
      </c>
      <c r="O555" t="s">
        <v>27</v>
      </c>
      <c r="P555" t="s">
        <v>27</v>
      </c>
      <c r="Q555" t="s">
        <v>986</v>
      </c>
      <c r="R555" t="s">
        <v>112</v>
      </c>
    </row>
    <row r="556" spans="1:18">
      <c r="A556" s="13">
        <v>212092</v>
      </c>
      <c r="B556" t="s">
        <v>926</v>
      </c>
      <c r="C556" t="s">
        <v>927</v>
      </c>
      <c r="D556" t="s">
        <v>30</v>
      </c>
      <c r="E556" t="s">
        <v>22</v>
      </c>
      <c r="F556" t="s">
        <v>23</v>
      </c>
      <c r="G556" t="s">
        <v>27</v>
      </c>
      <c r="H556" t="s">
        <v>815</v>
      </c>
      <c r="I556" t="s">
        <v>25</v>
      </c>
      <c r="J556" t="s">
        <v>24</v>
      </c>
      <c r="K556" t="s">
        <v>928</v>
      </c>
      <c r="L556" t="s">
        <v>25</v>
      </c>
      <c r="M556" t="s">
        <v>985</v>
      </c>
      <c r="N556" t="s">
        <v>26</v>
      </c>
      <c r="O556" t="s">
        <v>27</v>
      </c>
      <c r="P556" t="s">
        <v>27</v>
      </c>
      <c r="Q556" t="s">
        <v>986</v>
      </c>
      <c r="R556" t="s">
        <v>112</v>
      </c>
    </row>
    <row r="557" spans="1:18">
      <c r="A557" s="13">
        <v>215097</v>
      </c>
      <c r="B557" t="s">
        <v>930</v>
      </c>
      <c r="C557" t="s">
        <v>931</v>
      </c>
      <c r="D557" t="s">
        <v>30</v>
      </c>
      <c r="E557" t="s">
        <v>22</v>
      </c>
      <c r="F557" t="s">
        <v>23</v>
      </c>
      <c r="G557" t="s">
        <v>27</v>
      </c>
      <c r="H557" t="s">
        <v>825</v>
      </c>
      <c r="I557" t="s">
        <v>25</v>
      </c>
      <c r="J557" t="s">
        <v>24</v>
      </c>
      <c r="K557" t="s">
        <v>932</v>
      </c>
      <c r="L557" t="s">
        <v>25</v>
      </c>
      <c r="M557" t="s">
        <v>985</v>
      </c>
      <c r="N557" t="s">
        <v>26</v>
      </c>
      <c r="O557" t="s">
        <v>27</v>
      </c>
      <c r="P557" t="s">
        <v>27</v>
      </c>
      <c r="Q557" t="s">
        <v>133</v>
      </c>
      <c r="R557" t="s">
        <v>112</v>
      </c>
    </row>
    <row r="558" spans="1:18">
      <c r="A558" s="13">
        <v>215099</v>
      </c>
      <c r="B558" t="s">
        <v>987</v>
      </c>
      <c r="C558" t="s">
        <v>934</v>
      </c>
      <c r="D558" t="s">
        <v>30</v>
      </c>
      <c r="E558" t="s">
        <v>22</v>
      </c>
      <c r="F558" t="s">
        <v>23</v>
      </c>
      <c r="G558" t="s">
        <v>27</v>
      </c>
      <c r="H558" t="s">
        <v>873</v>
      </c>
      <c r="I558" t="s">
        <v>25</v>
      </c>
      <c r="J558" t="s">
        <v>24</v>
      </c>
      <c r="K558" t="s">
        <v>988</v>
      </c>
      <c r="L558" t="s">
        <v>25</v>
      </c>
      <c r="M558" t="s">
        <v>985</v>
      </c>
      <c r="N558" t="s">
        <v>26</v>
      </c>
      <c r="O558" t="s">
        <v>27</v>
      </c>
      <c r="P558" t="s">
        <v>27</v>
      </c>
      <c r="Q558" t="s">
        <v>986</v>
      </c>
      <c r="R558" t="s">
        <v>112</v>
      </c>
    </row>
    <row r="560" spans="1:18">
      <c r="H560" t="s">
        <v>975</v>
      </c>
      <c r="I560" t="s">
        <v>975</v>
      </c>
      <c r="J560" t="s">
        <v>975</v>
      </c>
      <c r="K560" t="s">
        <v>975</v>
      </c>
      <c r="L560" t="s">
        <v>975</v>
      </c>
    </row>
    <row r="561" spans="1:18">
      <c r="A561" s="13" t="s">
        <v>8</v>
      </c>
      <c r="B561" t="s">
        <v>9</v>
      </c>
      <c r="C561" t="s">
        <v>976</v>
      </c>
      <c r="D561" t="s">
        <v>11</v>
      </c>
      <c r="E561" t="s">
        <v>12</v>
      </c>
      <c r="F561" t="s">
        <v>13</v>
      </c>
      <c r="G561" t="s">
        <v>977</v>
      </c>
      <c r="H561" t="s">
        <v>978</v>
      </c>
      <c r="I561" t="s">
        <v>979</v>
      </c>
      <c r="J561" t="s">
        <v>980</v>
      </c>
      <c r="K561" t="s">
        <v>981</v>
      </c>
      <c r="L561" t="s">
        <v>982</v>
      </c>
      <c r="M561" t="s">
        <v>983</v>
      </c>
      <c r="N561" t="s">
        <v>20</v>
      </c>
      <c r="O561" t="s">
        <v>21</v>
      </c>
      <c r="P561" t="s">
        <v>128</v>
      </c>
      <c r="Q561" t="s">
        <v>984</v>
      </c>
      <c r="R561" t="s">
        <v>111</v>
      </c>
    </row>
    <row r="562" spans="1:18">
      <c r="A562" s="13">
        <v>216726</v>
      </c>
      <c r="B562" t="s">
        <v>989</v>
      </c>
      <c r="C562" t="s">
        <v>990</v>
      </c>
      <c r="D562" t="s">
        <v>30</v>
      </c>
      <c r="E562" t="s">
        <v>22</v>
      </c>
      <c r="F562" t="s">
        <v>23</v>
      </c>
      <c r="G562" t="s">
        <v>27</v>
      </c>
      <c r="H562" t="s">
        <v>876</v>
      </c>
      <c r="I562" t="s">
        <v>25</v>
      </c>
      <c r="J562" t="s">
        <v>24</v>
      </c>
      <c r="K562" t="s">
        <v>991</v>
      </c>
      <c r="L562" t="s">
        <v>25</v>
      </c>
      <c r="M562" t="s">
        <v>985</v>
      </c>
      <c r="N562" t="s">
        <v>26</v>
      </c>
      <c r="O562" t="s">
        <v>27</v>
      </c>
      <c r="P562" t="s">
        <v>27</v>
      </c>
      <c r="Q562" t="s">
        <v>133</v>
      </c>
      <c r="R562" t="s">
        <v>112</v>
      </c>
    </row>
    <row r="563" spans="1:18">
      <c r="A563" s="13">
        <v>216728</v>
      </c>
      <c r="B563" t="s">
        <v>832</v>
      </c>
      <c r="C563" t="s">
        <v>992</v>
      </c>
      <c r="D563" t="s">
        <v>30</v>
      </c>
      <c r="E563" t="s">
        <v>22</v>
      </c>
      <c r="F563" t="s">
        <v>23</v>
      </c>
      <c r="G563" t="s">
        <v>27</v>
      </c>
      <c r="H563" t="s">
        <v>880</v>
      </c>
      <c r="I563" t="s">
        <v>25</v>
      </c>
      <c r="J563" t="s">
        <v>24</v>
      </c>
      <c r="K563" t="s">
        <v>993</v>
      </c>
      <c r="L563" t="s">
        <v>25</v>
      </c>
      <c r="M563" t="s">
        <v>985</v>
      </c>
      <c r="N563" t="s">
        <v>26</v>
      </c>
      <c r="O563" t="s">
        <v>27</v>
      </c>
      <c r="P563" t="s">
        <v>27</v>
      </c>
      <c r="Q563" t="s">
        <v>986</v>
      </c>
      <c r="R563" t="s">
        <v>112</v>
      </c>
    </row>
    <row r="564" spans="1:18">
      <c r="A564" s="13">
        <v>216730</v>
      </c>
      <c r="B564" t="s">
        <v>833</v>
      </c>
      <c r="C564" t="s">
        <v>994</v>
      </c>
      <c r="D564" t="s">
        <v>30</v>
      </c>
      <c r="E564" t="s">
        <v>22</v>
      </c>
      <c r="F564" t="s">
        <v>23</v>
      </c>
      <c r="G564" t="s">
        <v>27</v>
      </c>
      <c r="H564" t="s">
        <v>896</v>
      </c>
      <c r="I564" t="s">
        <v>25</v>
      </c>
      <c r="J564" t="s">
        <v>24</v>
      </c>
      <c r="K564" t="s">
        <v>995</v>
      </c>
      <c r="L564" t="s">
        <v>25</v>
      </c>
      <c r="M564" t="s">
        <v>985</v>
      </c>
      <c r="N564" t="s">
        <v>26</v>
      </c>
      <c r="O564" t="s">
        <v>27</v>
      </c>
      <c r="P564" t="s">
        <v>27</v>
      </c>
      <c r="Q564" t="s">
        <v>986</v>
      </c>
      <c r="R564" t="s">
        <v>112</v>
      </c>
    </row>
    <row r="565" spans="1:18">
      <c r="A565" s="13">
        <v>216732</v>
      </c>
      <c r="B565" t="s">
        <v>920</v>
      </c>
      <c r="C565" t="s">
        <v>996</v>
      </c>
      <c r="D565" t="s">
        <v>30</v>
      </c>
      <c r="E565" t="s">
        <v>22</v>
      </c>
      <c r="F565" t="s">
        <v>23</v>
      </c>
      <c r="G565" t="s">
        <v>27</v>
      </c>
      <c r="H565" t="s">
        <v>929</v>
      </c>
      <c r="I565" t="s">
        <v>25</v>
      </c>
      <c r="J565" t="s">
        <v>24</v>
      </c>
      <c r="K565" t="s">
        <v>997</v>
      </c>
      <c r="L565" t="s">
        <v>25</v>
      </c>
      <c r="M565" t="s">
        <v>985</v>
      </c>
      <c r="N565" t="s">
        <v>26</v>
      </c>
      <c r="O565" t="s">
        <v>27</v>
      </c>
      <c r="P565" t="s">
        <v>27</v>
      </c>
      <c r="Q565" t="s">
        <v>986</v>
      </c>
      <c r="R565" t="s">
        <v>112</v>
      </c>
    </row>
    <row r="566" spans="1:18">
      <c r="A566" s="13">
        <v>216734</v>
      </c>
      <c r="B566" t="s">
        <v>998</v>
      </c>
      <c r="C566" t="s">
        <v>999</v>
      </c>
      <c r="D566" t="s">
        <v>30</v>
      </c>
      <c r="E566" t="s">
        <v>22</v>
      </c>
      <c r="F566" t="s">
        <v>23</v>
      </c>
      <c r="G566" t="s">
        <v>27</v>
      </c>
      <c r="H566" t="s">
        <v>933</v>
      </c>
      <c r="I566" t="s">
        <v>25</v>
      </c>
      <c r="J566" t="s">
        <v>24</v>
      </c>
      <c r="K566" t="s">
        <v>1000</v>
      </c>
      <c r="L566" t="s">
        <v>25</v>
      </c>
      <c r="M566" t="s">
        <v>985</v>
      </c>
      <c r="N566" t="s">
        <v>26</v>
      </c>
      <c r="O566" t="s">
        <v>27</v>
      </c>
      <c r="P566" t="s">
        <v>27</v>
      </c>
      <c r="Q566" t="s">
        <v>986</v>
      </c>
      <c r="R566" t="s">
        <v>112</v>
      </c>
    </row>
    <row r="568" spans="1:18">
      <c r="H568" t="s">
        <v>975</v>
      </c>
      <c r="I568" t="s">
        <v>975</v>
      </c>
      <c r="J568" t="s">
        <v>975</v>
      </c>
      <c r="K568" t="s">
        <v>975</v>
      </c>
      <c r="L568" t="s">
        <v>975</v>
      </c>
    </row>
    <row r="569" spans="1:18">
      <c r="A569" s="13" t="s">
        <v>8</v>
      </c>
      <c r="B569" t="s">
        <v>9</v>
      </c>
      <c r="C569" t="s">
        <v>976</v>
      </c>
      <c r="D569" t="s">
        <v>11</v>
      </c>
      <c r="E569" t="s">
        <v>12</v>
      </c>
      <c r="F569" t="s">
        <v>13</v>
      </c>
      <c r="G569" t="s">
        <v>977</v>
      </c>
      <c r="H569" t="s">
        <v>978</v>
      </c>
      <c r="I569" t="s">
        <v>979</v>
      </c>
      <c r="J569" t="s">
        <v>980</v>
      </c>
      <c r="K569" t="s">
        <v>981</v>
      </c>
      <c r="L569" t="s">
        <v>982</v>
      </c>
      <c r="M569" t="s">
        <v>983</v>
      </c>
      <c r="N569" t="s">
        <v>20</v>
      </c>
      <c r="O569" t="s">
        <v>21</v>
      </c>
      <c r="P569" t="s">
        <v>128</v>
      </c>
      <c r="Q569" t="s">
        <v>984</v>
      </c>
      <c r="R569" t="s">
        <v>111</v>
      </c>
    </row>
    <row r="570" spans="1:18">
      <c r="A570" s="13">
        <v>216744</v>
      </c>
      <c r="B570" t="s">
        <v>1041</v>
      </c>
      <c r="C570" t="s">
        <v>1001</v>
      </c>
      <c r="D570" t="s">
        <v>116</v>
      </c>
      <c r="E570" t="s">
        <v>22</v>
      </c>
      <c r="F570" t="s">
        <v>23</v>
      </c>
      <c r="G570" t="s">
        <v>985</v>
      </c>
      <c r="H570" t="s">
        <v>1002</v>
      </c>
      <c r="I570" t="s">
        <v>25</v>
      </c>
      <c r="J570" t="s">
        <v>24</v>
      </c>
      <c r="K570" t="s">
        <v>1003</v>
      </c>
      <c r="L570" t="s">
        <v>25</v>
      </c>
      <c r="M570" t="s">
        <v>1004</v>
      </c>
      <c r="N570" t="s">
        <v>26</v>
      </c>
      <c r="O570" t="s">
        <v>27</v>
      </c>
      <c r="P570" t="s">
        <v>27</v>
      </c>
      <c r="R570" t="s">
        <v>112</v>
      </c>
    </row>
    <row r="571" spans="1:18">
      <c r="A571" s="13">
        <v>216746</v>
      </c>
      <c r="B571" t="s">
        <v>205</v>
      </c>
      <c r="C571" t="s">
        <v>931</v>
      </c>
      <c r="D571" t="s">
        <v>116</v>
      </c>
      <c r="E571" t="s">
        <v>22</v>
      </c>
      <c r="F571" t="s">
        <v>23</v>
      </c>
      <c r="G571" t="s">
        <v>985</v>
      </c>
      <c r="H571" t="s">
        <v>1005</v>
      </c>
      <c r="I571" t="s">
        <v>25</v>
      </c>
      <c r="J571" t="s">
        <v>24</v>
      </c>
      <c r="K571" t="s">
        <v>1006</v>
      </c>
      <c r="L571" t="s">
        <v>25</v>
      </c>
      <c r="M571" t="s">
        <v>1004</v>
      </c>
      <c r="N571" t="s">
        <v>26</v>
      </c>
      <c r="O571" t="s">
        <v>27</v>
      </c>
      <c r="P571" t="s">
        <v>27</v>
      </c>
      <c r="Q571" t="s">
        <v>133</v>
      </c>
      <c r="R571" t="s">
        <v>112</v>
      </c>
    </row>
    <row r="572" spans="1:18">
      <c r="A572" s="13">
        <v>216748</v>
      </c>
      <c r="B572" t="s">
        <v>849</v>
      </c>
      <c r="C572" t="s">
        <v>934</v>
      </c>
      <c r="D572" t="s">
        <v>116</v>
      </c>
      <c r="E572" t="s">
        <v>22</v>
      </c>
      <c r="F572" t="s">
        <v>23</v>
      </c>
      <c r="G572" t="s">
        <v>985</v>
      </c>
      <c r="H572" t="s">
        <v>1007</v>
      </c>
      <c r="I572" t="s">
        <v>25</v>
      </c>
      <c r="J572" t="s">
        <v>24</v>
      </c>
      <c r="K572" t="s">
        <v>1008</v>
      </c>
      <c r="L572" t="s">
        <v>25</v>
      </c>
      <c r="M572" t="s">
        <v>1004</v>
      </c>
      <c r="N572" t="s">
        <v>26</v>
      </c>
      <c r="O572" t="s">
        <v>27</v>
      </c>
      <c r="P572" t="s">
        <v>27</v>
      </c>
      <c r="Q572" t="s">
        <v>986</v>
      </c>
      <c r="R572" t="s">
        <v>112</v>
      </c>
    </row>
    <row r="573" spans="1:18">
      <c r="A573" s="13">
        <v>216752</v>
      </c>
      <c r="B573" t="s">
        <v>268</v>
      </c>
      <c r="C573" t="s">
        <v>990</v>
      </c>
      <c r="D573" t="s">
        <v>116</v>
      </c>
      <c r="E573" t="s">
        <v>22</v>
      </c>
      <c r="F573" t="s">
        <v>23</v>
      </c>
      <c r="G573" t="s">
        <v>985</v>
      </c>
      <c r="H573" t="s">
        <v>1009</v>
      </c>
      <c r="I573" t="s">
        <v>25</v>
      </c>
      <c r="J573" t="s">
        <v>24</v>
      </c>
      <c r="K573" t="s">
        <v>1010</v>
      </c>
      <c r="L573" t="s">
        <v>25</v>
      </c>
      <c r="M573" t="s">
        <v>1004</v>
      </c>
      <c r="N573" t="s">
        <v>26</v>
      </c>
      <c r="O573" t="s">
        <v>27</v>
      </c>
      <c r="P573" t="s">
        <v>27</v>
      </c>
      <c r="Q573" t="s">
        <v>133</v>
      </c>
      <c r="R573" t="s">
        <v>112</v>
      </c>
    </row>
    <row r="574" spans="1:18">
      <c r="A574" s="13">
        <v>216754</v>
      </c>
      <c r="B574" t="s">
        <v>120</v>
      </c>
      <c r="C574" t="s">
        <v>992</v>
      </c>
      <c r="D574" t="s">
        <v>116</v>
      </c>
      <c r="E574" t="s">
        <v>22</v>
      </c>
      <c r="F574" t="s">
        <v>23</v>
      </c>
      <c r="G574" t="s">
        <v>985</v>
      </c>
      <c r="H574" t="s">
        <v>1011</v>
      </c>
      <c r="I574" t="s">
        <v>25</v>
      </c>
      <c r="J574" t="s">
        <v>24</v>
      </c>
      <c r="K574" t="s">
        <v>1012</v>
      </c>
      <c r="L574" t="s">
        <v>25</v>
      </c>
      <c r="M574" t="s">
        <v>1004</v>
      </c>
      <c r="N574" t="s">
        <v>26</v>
      </c>
      <c r="O574" t="s">
        <v>27</v>
      </c>
      <c r="P574" t="s">
        <v>27</v>
      </c>
      <c r="Q574" t="s">
        <v>133</v>
      </c>
      <c r="R574" t="s">
        <v>112</v>
      </c>
    </row>
    <row r="576" spans="1:18">
      <c r="H576" t="s">
        <v>975</v>
      </c>
      <c r="I576" t="s">
        <v>975</v>
      </c>
      <c r="J576" t="s">
        <v>975</v>
      </c>
      <c r="K576" t="s">
        <v>975</v>
      </c>
      <c r="L576" t="s">
        <v>975</v>
      </c>
    </row>
    <row r="577" spans="1:18">
      <c r="A577" s="13" t="s">
        <v>8</v>
      </c>
      <c r="B577" t="s">
        <v>9</v>
      </c>
      <c r="C577" t="s">
        <v>976</v>
      </c>
      <c r="D577" t="s">
        <v>11</v>
      </c>
      <c r="E577" t="s">
        <v>12</v>
      </c>
      <c r="F577" t="s">
        <v>13</v>
      </c>
      <c r="G577" t="s">
        <v>977</v>
      </c>
      <c r="H577" t="s">
        <v>978</v>
      </c>
      <c r="I577" t="s">
        <v>979</v>
      </c>
      <c r="J577" t="s">
        <v>980</v>
      </c>
      <c r="K577" t="s">
        <v>981</v>
      </c>
      <c r="L577" t="s">
        <v>982</v>
      </c>
      <c r="M577" t="s">
        <v>983</v>
      </c>
      <c r="N577" t="s">
        <v>20</v>
      </c>
      <c r="O577" t="s">
        <v>21</v>
      </c>
      <c r="P577" t="s">
        <v>128</v>
      </c>
      <c r="Q577" t="s">
        <v>984</v>
      </c>
      <c r="R577" t="s">
        <v>111</v>
      </c>
    </row>
    <row r="578" spans="1:18">
      <c r="A578" s="13">
        <v>212070</v>
      </c>
      <c r="B578" t="s">
        <v>950</v>
      </c>
      <c r="C578" t="s">
        <v>951</v>
      </c>
      <c r="D578" t="s">
        <v>823</v>
      </c>
      <c r="E578" t="s">
        <v>22</v>
      </c>
      <c r="F578" t="s">
        <v>23</v>
      </c>
      <c r="G578" t="s">
        <v>1013</v>
      </c>
      <c r="H578" t="s">
        <v>962</v>
      </c>
      <c r="I578" t="s">
        <v>25</v>
      </c>
      <c r="J578" t="s">
        <v>24</v>
      </c>
      <c r="K578" t="s">
        <v>876</v>
      </c>
      <c r="L578" t="s">
        <v>25</v>
      </c>
      <c r="M578" t="s">
        <v>1004</v>
      </c>
      <c r="N578" t="s">
        <v>26</v>
      </c>
      <c r="O578" t="s">
        <v>27</v>
      </c>
      <c r="P578" t="s">
        <v>27</v>
      </c>
      <c r="Q578" t="s">
        <v>1014</v>
      </c>
      <c r="R578" t="s">
        <v>112</v>
      </c>
    </row>
    <row r="579" spans="1:18">
      <c r="A579" s="13">
        <v>216766</v>
      </c>
      <c r="B579" t="s">
        <v>1015</v>
      </c>
      <c r="C579" t="s">
        <v>927</v>
      </c>
      <c r="D579" t="s">
        <v>823</v>
      </c>
      <c r="E579" t="s">
        <v>22</v>
      </c>
      <c r="F579" t="s">
        <v>23</v>
      </c>
      <c r="G579" t="s">
        <v>1013</v>
      </c>
      <c r="H579" t="s">
        <v>1016</v>
      </c>
      <c r="I579" t="s">
        <v>25</v>
      </c>
      <c r="J579" t="s">
        <v>24</v>
      </c>
      <c r="K579" t="s">
        <v>880</v>
      </c>
      <c r="L579" t="s">
        <v>25</v>
      </c>
      <c r="M579" t="s">
        <v>1004</v>
      </c>
      <c r="N579" t="s">
        <v>26</v>
      </c>
      <c r="O579" t="s">
        <v>27</v>
      </c>
      <c r="P579" t="s">
        <v>27</v>
      </c>
      <c r="Q579" t="s">
        <v>986</v>
      </c>
      <c r="R579" t="s">
        <v>112</v>
      </c>
    </row>
    <row r="580" spans="1:18">
      <c r="A580" s="13">
        <v>216768</v>
      </c>
      <c r="B580" t="s">
        <v>835</v>
      </c>
      <c r="C580" t="s">
        <v>1017</v>
      </c>
      <c r="D580" t="s">
        <v>823</v>
      </c>
      <c r="E580" t="s">
        <v>22</v>
      </c>
      <c r="F580" t="s">
        <v>23</v>
      </c>
      <c r="G580" t="s">
        <v>1013</v>
      </c>
      <c r="H580" t="s">
        <v>907</v>
      </c>
      <c r="I580" t="s">
        <v>25</v>
      </c>
      <c r="J580" t="s">
        <v>24</v>
      </c>
      <c r="K580" t="s">
        <v>888</v>
      </c>
      <c r="L580" t="s">
        <v>25</v>
      </c>
      <c r="M580" t="s">
        <v>1004</v>
      </c>
      <c r="N580" t="s">
        <v>26</v>
      </c>
      <c r="O580" t="s">
        <v>27</v>
      </c>
      <c r="P580" t="s">
        <v>27</v>
      </c>
      <c r="Q580" t="s">
        <v>1014</v>
      </c>
      <c r="R580" t="s">
        <v>112</v>
      </c>
    </row>
    <row r="581" spans="1:18">
      <c r="A581" s="13">
        <v>216770</v>
      </c>
      <c r="B581" t="s">
        <v>836</v>
      </c>
      <c r="C581" t="s">
        <v>934</v>
      </c>
      <c r="D581" t="s">
        <v>823</v>
      </c>
      <c r="E581" t="s">
        <v>22</v>
      </c>
      <c r="F581" t="s">
        <v>23</v>
      </c>
      <c r="G581" t="s">
        <v>1013</v>
      </c>
      <c r="H581" t="s">
        <v>1018</v>
      </c>
      <c r="I581" t="s">
        <v>25</v>
      </c>
      <c r="J581" t="s">
        <v>24</v>
      </c>
      <c r="K581" t="s">
        <v>929</v>
      </c>
      <c r="L581" t="s">
        <v>25</v>
      </c>
      <c r="M581" t="s">
        <v>1004</v>
      </c>
      <c r="N581" t="s">
        <v>26</v>
      </c>
      <c r="O581" t="s">
        <v>27</v>
      </c>
      <c r="P581" t="s">
        <v>27</v>
      </c>
      <c r="Q581" t="s">
        <v>986</v>
      </c>
      <c r="R581" t="s">
        <v>112</v>
      </c>
    </row>
    <row r="582" spans="1:18">
      <c r="A582" s="13">
        <v>216774</v>
      </c>
      <c r="B582" t="s">
        <v>824</v>
      </c>
      <c r="C582" t="s">
        <v>1019</v>
      </c>
      <c r="D582" t="s">
        <v>823</v>
      </c>
      <c r="E582" t="s">
        <v>22</v>
      </c>
      <c r="F582" t="s">
        <v>23</v>
      </c>
      <c r="G582" t="s">
        <v>1013</v>
      </c>
      <c r="H582" t="s">
        <v>1020</v>
      </c>
      <c r="I582" t="s">
        <v>25</v>
      </c>
      <c r="J582" t="s">
        <v>24</v>
      </c>
      <c r="K582" t="s">
        <v>933</v>
      </c>
      <c r="L582" t="s">
        <v>25</v>
      </c>
      <c r="M582" t="s">
        <v>1004</v>
      </c>
      <c r="N582" t="s">
        <v>26</v>
      </c>
      <c r="O582" t="s">
        <v>27</v>
      </c>
      <c r="P582" t="s">
        <v>27</v>
      </c>
      <c r="Q582" t="s">
        <v>1014</v>
      </c>
      <c r="R582" t="s">
        <v>112</v>
      </c>
    </row>
    <row r="584" spans="1:18">
      <c r="H584" t="s">
        <v>975</v>
      </c>
      <c r="I584" t="s">
        <v>975</v>
      </c>
      <c r="J584" t="s">
        <v>975</v>
      </c>
      <c r="K584" t="s">
        <v>975</v>
      </c>
      <c r="L584" t="s">
        <v>975</v>
      </c>
    </row>
    <row r="585" spans="1:18">
      <c r="A585" s="13" t="s">
        <v>8</v>
      </c>
      <c r="B585" t="s">
        <v>9</v>
      </c>
      <c r="C585" t="s">
        <v>976</v>
      </c>
      <c r="D585" t="s">
        <v>11</v>
      </c>
      <c r="E585" t="s">
        <v>12</v>
      </c>
      <c r="F585" t="s">
        <v>13</v>
      </c>
      <c r="G585" t="s">
        <v>977</v>
      </c>
      <c r="H585" t="s">
        <v>978</v>
      </c>
      <c r="I585" t="s">
        <v>979</v>
      </c>
      <c r="J585" t="s">
        <v>980</v>
      </c>
      <c r="K585" t="s">
        <v>981</v>
      </c>
      <c r="L585" t="s">
        <v>982</v>
      </c>
      <c r="M585" t="s">
        <v>983</v>
      </c>
      <c r="N585" t="s">
        <v>20</v>
      </c>
      <c r="O585" t="s">
        <v>21</v>
      </c>
      <c r="P585" t="s">
        <v>128</v>
      </c>
      <c r="Q585" t="s">
        <v>984</v>
      </c>
      <c r="R585" t="s">
        <v>111</v>
      </c>
    </row>
    <row r="586" spans="1:18">
      <c r="A586" s="13">
        <v>211489</v>
      </c>
      <c r="B586" t="s">
        <v>859</v>
      </c>
      <c r="C586" t="s">
        <v>961</v>
      </c>
      <c r="D586" t="s">
        <v>79</v>
      </c>
      <c r="E586" t="s">
        <v>22</v>
      </c>
      <c r="F586" t="s">
        <v>23</v>
      </c>
      <c r="G586" t="s">
        <v>1021</v>
      </c>
      <c r="H586" t="s">
        <v>962</v>
      </c>
      <c r="I586" t="s">
        <v>25</v>
      </c>
      <c r="J586" t="s">
        <v>24</v>
      </c>
      <c r="K586" t="s">
        <v>962</v>
      </c>
      <c r="L586" t="s">
        <v>25</v>
      </c>
      <c r="M586" t="s">
        <v>985</v>
      </c>
      <c r="N586" t="s">
        <v>26</v>
      </c>
      <c r="O586" t="s">
        <v>27</v>
      </c>
      <c r="P586" t="s">
        <v>27</v>
      </c>
      <c r="Q586" t="s">
        <v>1022</v>
      </c>
      <c r="R586" t="s">
        <v>112</v>
      </c>
    </row>
    <row r="587" spans="1:18">
      <c r="A587" s="13">
        <v>215440</v>
      </c>
      <c r="B587" t="s">
        <v>150</v>
      </c>
      <c r="C587" t="s">
        <v>1023</v>
      </c>
      <c r="D587" t="s">
        <v>79</v>
      </c>
      <c r="E587" t="s">
        <v>22</v>
      </c>
      <c r="F587" t="s">
        <v>23</v>
      </c>
      <c r="G587" t="s">
        <v>1021</v>
      </c>
      <c r="H587" t="s">
        <v>1016</v>
      </c>
      <c r="I587" t="s">
        <v>25</v>
      </c>
      <c r="J587" t="s">
        <v>24</v>
      </c>
      <c r="K587" t="s">
        <v>1016</v>
      </c>
      <c r="L587" t="s">
        <v>25</v>
      </c>
      <c r="M587" t="s">
        <v>985</v>
      </c>
      <c r="N587" t="s">
        <v>26</v>
      </c>
      <c r="O587" t="s">
        <v>27</v>
      </c>
      <c r="P587" t="s">
        <v>27</v>
      </c>
      <c r="Q587" t="s">
        <v>1024</v>
      </c>
      <c r="R587" t="s">
        <v>112</v>
      </c>
    </row>
    <row r="588" spans="1:18">
      <c r="A588" s="13">
        <v>215601</v>
      </c>
      <c r="B588" t="s">
        <v>779</v>
      </c>
      <c r="C588" t="s">
        <v>1025</v>
      </c>
      <c r="D588" t="s">
        <v>79</v>
      </c>
      <c r="E588" t="s">
        <v>22</v>
      </c>
      <c r="F588" t="s">
        <v>23</v>
      </c>
      <c r="G588" t="s">
        <v>1021</v>
      </c>
      <c r="H588" t="s">
        <v>1026</v>
      </c>
      <c r="I588" t="s">
        <v>25</v>
      </c>
      <c r="J588" t="s">
        <v>24</v>
      </c>
      <c r="K588" t="s">
        <v>1026</v>
      </c>
      <c r="L588" t="s">
        <v>25</v>
      </c>
      <c r="M588" t="s">
        <v>985</v>
      </c>
      <c r="N588" t="s">
        <v>26</v>
      </c>
      <c r="O588" t="s">
        <v>27</v>
      </c>
      <c r="P588" t="s">
        <v>27</v>
      </c>
      <c r="Q588" t="s">
        <v>1022</v>
      </c>
      <c r="R588" t="s">
        <v>112</v>
      </c>
    </row>
    <row r="589" spans="1:18">
      <c r="A589" s="13">
        <v>215603</v>
      </c>
      <c r="B589" t="s">
        <v>713</v>
      </c>
      <c r="C589" t="s">
        <v>1027</v>
      </c>
      <c r="D589" t="s">
        <v>79</v>
      </c>
      <c r="E589" t="s">
        <v>22</v>
      </c>
      <c r="F589" t="s">
        <v>23</v>
      </c>
      <c r="G589" t="s">
        <v>1021</v>
      </c>
      <c r="H589" t="s">
        <v>1018</v>
      </c>
      <c r="I589" t="s">
        <v>25</v>
      </c>
      <c r="J589" t="s">
        <v>24</v>
      </c>
      <c r="K589" t="s">
        <v>1018</v>
      </c>
      <c r="L589" t="s">
        <v>25</v>
      </c>
      <c r="M589" t="s">
        <v>985</v>
      </c>
      <c r="N589" t="s">
        <v>26</v>
      </c>
      <c r="O589" t="s">
        <v>27</v>
      </c>
      <c r="P589" t="s">
        <v>27</v>
      </c>
      <c r="Q589" t="s">
        <v>1024</v>
      </c>
      <c r="R589" t="s">
        <v>112</v>
      </c>
    </row>
    <row r="590" spans="1:18">
      <c r="A590" s="13">
        <v>215605</v>
      </c>
      <c r="B590" t="s">
        <v>121</v>
      </c>
      <c r="C590">
        <v>14</v>
      </c>
      <c r="D590" t="s">
        <v>79</v>
      </c>
      <c r="E590" t="s">
        <v>22</v>
      </c>
      <c r="F590" t="s">
        <v>23</v>
      </c>
      <c r="G590" t="s">
        <v>1021</v>
      </c>
      <c r="H590" t="s">
        <v>1020</v>
      </c>
      <c r="I590" t="s">
        <v>25</v>
      </c>
      <c r="J590" t="s">
        <v>24</v>
      </c>
      <c r="K590" t="s">
        <v>1020</v>
      </c>
      <c r="L590" t="s">
        <v>25</v>
      </c>
      <c r="M590" t="s">
        <v>985</v>
      </c>
      <c r="N590" t="s">
        <v>26</v>
      </c>
      <c r="O590" t="s">
        <v>27</v>
      </c>
      <c r="P590" t="s">
        <v>27</v>
      </c>
      <c r="Q590" t="s">
        <v>133</v>
      </c>
      <c r="R590" t="s">
        <v>112</v>
      </c>
    </row>
    <row r="592" spans="1:18">
      <c r="H592" t="s">
        <v>975</v>
      </c>
      <c r="I592" t="s">
        <v>975</v>
      </c>
      <c r="J592" t="s">
        <v>975</v>
      </c>
      <c r="K592" t="s">
        <v>975</v>
      </c>
      <c r="L592" t="s">
        <v>975</v>
      </c>
    </row>
    <row r="593" spans="1:18">
      <c r="H593" t="s">
        <v>975</v>
      </c>
      <c r="I593" t="s">
        <v>975</v>
      </c>
      <c r="J593" t="s">
        <v>975</v>
      </c>
      <c r="K593" t="s">
        <v>975</v>
      </c>
      <c r="L593" t="s">
        <v>975</v>
      </c>
    </row>
    <row r="594" spans="1:18">
      <c r="A594" s="13" t="s">
        <v>8</v>
      </c>
      <c r="B594" s="1" t="s">
        <v>9</v>
      </c>
      <c r="C594" s="1" t="s">
        <v>976</v>
      </c>
      <c r="D594" t="s">
        <v>11</v>
      </c>
      <c r="E594" t="s">
        <v>12</v>
      </c>
      <c r="F594" t="s">
        <v>13</v>
      </c>
      <c r="G594" t="s">
        <v>977</v>
      </c>
      <c r="H594" t="s">
        <v>978</v>
      </c>
      <c r="I594" t="s">
        <v>979</v>
      </c>
      <c r="J594" t="s">
        <v>980</v>
      </c>
      <c r="K594" t="s">
        <v>981</v>
      </c>
      <c r="L594" t="s">
        <v>982</v>
      </c>
      <c r="M594" t="s">
        <v>983</v>
      </c>
      <c r="N594" t="s">
        <v>20</v>
      </c>
      <c r="O594" t="s">
        <v>21</v>
      </c>
      <c r="P594" t="s">
        <v>128</v>
      </c>
      <c r="Q594" t="s">
        <v>984</v>
      </c>
      <c r="R594" t="s">
        <v>111</v>
      </c>
    </row>
    <row r="595" spans="1:18">
      <c r="A595" s="13">
        <v>214302</v>
      </c>
      <c r="B595" s="1" t="s">
        <v>243</v>
      </c>
      <c r="C595" s="1" t="s">
        <v>967</v>
      </c>
      <c r="D595" t="s">
        <v>31</v>
      </c>
      <c r="E595" t="s">
        <v>22</v>
      </c>
      <c r="F595" t="s">
        <v>34</v>
      </c>
      <c r="G595" t="s">
        <v>985</v>
      </c>
      <c r="H595" t="s">
        <v>991</v>
      </c>
      <c r="I595" t="s">
        <v>25</v>
      </c>
      <c r="J595" t="s">
        <v>24</v>
      </c>
      <c r="K595" t="s">
        <v>904</v>
      </c>
      <c r="L595" t="s">
        <v>25</v>
      </c>
      <c r="M595" t="s">
        <v>1028</v>
      </c>
      <c r="N595" t="s">
        <v>26</v>
      </c>
      <c r="O595" t="s">
        <v>27</v>
      </c>
      <c r="P595" t="s">
        <v>27</v>
      </c>
      <c r="Q595" t="s">
        <v>1022</v>
      </c>
      <c r="R595" t="s">
        <v>112</v>
      </c>
    </row>
    <row r="596" spans="1:18">
      <c r="A596" s="13">
        <v>214304</v>
      </c>
      <c r="B596" s="1" t="s">
        <v>236</v>
      </c>
      <c r="C596" s="1" t="s">
        <v>1029</v>
      </c>
      <c r="D596" t="s">
        <v>31</v>
      </c>
      <c r="E596" t="s">
        <v>22</v>
      </c>
      <c r="F596" t="s">
        <v>34</v>
      </c>
      <c r="G596" t="s">
        <v>985</v>
      </c>
      <c r="H596" t="s">
        <v>993</v>
      </c>
      <c r="I596" t="s">
        <v>25</v>
      </c>
      <c r="J596" t="s">
        <v>24</v>
      </c>
      <c r="K596" t="s">
        <v>907</v>
      </c>
      <c r="L596" t="s">
        <v>25</v>
      </c>
      <c r="M596" t="s">
        <v>1028</v>
      </c>
      <c r="N596" t="s">
        <v>26</v>
      </c>
      <c r="O596" t="s">
        <v>27</v>
      </c>
      <c r="P596" t="s">
        <v>27</v>
      </c>
      <c r="Q596" t="s">
        <v>1024</v>
      </c>
      <c r="R596" t="s">
        <v>112</v>
      </c>
    </row>
    <row r="597" spans="1:18">
      <c r="A597" s="13">
        <v>214306</v>
      </c>
      <c r="B597" s="1" t="s">
        <v>249</v>
      </c>
      <c r="C597" s="1" t="s">
        <v>1030</v>
      </c>
      <c r="D597" t="s">
        <v>31</v>
      </c>
      <c r="E597" t="s">
        <v>22</v>
      </c>
      <c r="F597" t="s">
        <v>34</v>
      </c>
      <c r="G597" t="s">
        <v>985</v>
      </c>
      <c r="H597" t="s">
        <v>995</v>
      </c>
      <c r="I597" t="s">
        <v>25</v>
      </c>
      <c r="J597" t="s">
        <v>24</v>
      </c>
      <c r="K597" t="s">
        <v>917</v>
      </c>
      <c r="L597" t="s">
        <v>25</v>
      </c>
      <c r="M597" t="s">
        <v>1028</v>
      </c>
      <c r="N597" t="s">
        <v>26</v>
      </c>
      <c r="O597" t="s">
        <v>27</v>
      </c>
      <c r="P597" t="s">
        <v>27</v>
      </c>
      <c r="Q597" t="s">
        <v>1031</v>
      </c>
      <c r="R597" t="s">
        <v>112</v>
      </c>
    </row>
    <row r="598" spans="1:18">
      <c r="A598" s="13">
        <v>214308</v>
      </c>
      <c r="B598" s="1" t="s">
        <v>209</v>
      </c>
      <c r="C598" s="1" t="s">
        <v>1032</v>
      </c>
      <c r="D598" t="s">
        <v>31</v>
      </c>
      <c r="E598" t="s">
        <v>22</v>
      </c>
      <c r="F598" t="s">
        <v>34</v>
      </c>
      <c r="G598" t="s">
        <v>985</v>
      </c>
      <c r="H598" t="s">
        <v>997</v>
      </c>
      <c r="I598" t="s">
        <v>25</v>
      </c>
      <c r="J598" t="s">
        <v>24</v>
      </c>
      <c r="K598" t="s">
        <v>957</v>
      </c>
      <c r="L598" t="s">
        <v>25</v>
      </c>
      <c r="M598" t="s">
        <v>1028</v>
      </c>
      <c r="N598" t="s">
        <v>26</v>
      </c>
      <c r="O598" t="s">
        <v>27</v>
      </c>
      <c r="P598" t="s">
        <v>27</v>
      </c>
      <c r="Q598" t="s">
        <v>1024</v>
      </c>
      <c r="R598" t="s">
        <v>112</v>
      </c>
    </row>
    <row r="600" spans="1:18">
      <c r="H600" t="s">
        <v>975</v>
      </c>
      <c r="I600" t="s">
        <v>975</v>
      </c>
      <c r="J600" t="s">
        <v>975</v>
      </c>
      <c r="K600" t="s">
        <v>975</v>
      </c>
      <c r="L600" t="s">
        <v>975</v>
      </c>
    </row>
    <row r="601" spans="1:18">
      <c r="A601" s="13" t="s">
        <v>8</v>
      </c>
      <c r="B601" t="s">
        <v>9</v>
      </c>
      <c r="C601" t="s">
        <v>976</v>
      </c>
      <c r="D601" t="s">
        <v>11</v>
      </c>
      <c r="E601" t="s">
        <v>12</v>
      </c>
      <c r="F601" t="s">
        <v>13</v>
      </c>
      <c r="G601" t="s">
        <v>977</v>
      </c>
      <c r="H601" t="s">
        <v>978</v>
      </c>
      <c r="I601" t="s">
        <v>979</v>
      </c>
      <c r="J601" t="s">
        <v>980</v>
      </c>
      <c r="K601" t="s">
        <v>981</v>
      </c>
      <c r="L601" t="s">
        <v>982</v>
      </c>
      <c r="M601" t="s">
        <v>983</v>
      </c>
      <c r="N601" t="s">
        <v>20</v>
      </c>
      <c r="O601" t="s">
        <v>21</v>
      </c>
      <c r="P601" t="s">
        <v>128</v>
      </c>
      <c r="Q601" t="s">
        <v>984</v>
      </c>
      <c r="R601" t="s">
        <v>111</v>
      </c>
    </row>
    <row r="602" spans="1:18">
      <c r="A602" s="13">
        <v>214086</v>
      </c>
      <c r="B602" t="s">
        <v>668</v>
      </c>
      <c r="C602" t="s">
        <v>973</v>
      </c>
      <c r="D602" t="s">
        <v>37</v>
      </c>
      <c r="E602" t="s">
        <v>22</v>
      </c>
      <c r="F602" t="s">
        <v>34</v>
      </c>
      <c r="G602" t="s">
        <v>985</v>
      </c>
      <c r="H602" t="s">
        <v>962</v>
      </c>
      <c r="I602" t="s">
        <v>25</v>
      </c>
      <c r="J602" t="s">
        <v>24</v>
      </c>
      <c r="K602" t="s">
        <v>876</v>
      </c>
      <c r="L602" t="s">
        <v>25</v>
      </c>
      <c r="M602" t="s">
        <v>1034</v>
      </c>
      <c r="N602" t="s">
        <v>26</v>
      </c>
      <c r="O602" t="s">
        <v>27</v>
      </c>
      <c r="P602" t="s">
        <v>27</v>
      </c>
      <c r="Q602" t="s">
        <v>133</v>
      </c>
      <c r="R602" t="s">
        <v>112</v>
      </c>
    </row>
    <row r="603" spans="1:18">
      <c r="A603" s="13">
        <v>214088</v>
      </c>
      <c r="B603" t="s">
        <v>367</v>
      </c>
      <c r="C603" t="s">
        <v>1035</v>
      </c>
      <c r="D603" t="s">
        <v>37</v>
      </c>
      <c r="E603" t="s">
        <v>22</v>
      </c>
      <c r="F603" t="s">
        <v>34</v>
      </c>
      <c r="G603" t="s">
        <v>985</v>
      </c>
      <c r="H603" t="s">
        <v>1016</v>
      </c>
      <c r="I603" t="s">
        <v>25</v>
      </c>
      <c r="J603" t="s">
        <v>24</v>
      </c>
      <c r="K603" t="s">
        <v>880</v>
      </c>
      <c r="L603" t="s">
        <v>25</v>
      </c>
      <c r="M603" t="s">
        <v>1034</v>
      </c>
      <c r="N603" t="s">
        <v>26</v>
      </c>
      <c r="O603" t="s">
        <v>27</v>
      </c>
      <c r="P603" t="s">
        <v>27</v>
      </c>
      <c r="Q603" t="s">
        <v>133</v>
      </c>
      <c r="R603" t="s">
        <v>112</v>
      </c>
    </row>
    <row r="604" spans="1:18">
      <c r="A604" s="13">
        <v>214090</v>
      </c>
      <c r="B604" t="s">
        <v>1036</v>
      </c>
      <c r="C604" t="s">
        <v>177</v>
      </c>
      <c r="D604" t="s">
        <v>37</v>
      </c>
      <c r="E604" t="s">
        <v>22</v>
      </c>
      <c r="F604" t="s">
        <v>34</v>
      </c>
      <c r="G604" t="s">
        <v>985</v>
      </c>
      <c r="H604" t="s">
        <v>1026</v>
      </c>
      <c r="I604" t="s">
        <v>25</v>
      </c>
      <c r="J604" t="s">
        <v>24</v>
      </c>
      <c r="K604" t="s">
        <v>896</v>
      </c>
      <c r="L604" t="s">
        <v>25</v>
      </c>
      <c r="M604" t="s">
        <v>1034</v>
      </c>
      <c r="N604" t="s">
        <v>26</v>
      </c>
      <c r="O604" t="s">
        <v>27</v>
      </c>
      <c r="P604" t="s">
        <v>27</v>
      </c>
      <c r="Q604" t="s">
        <v>1037</v>
      </c>
      <c r="R604" t="s">
        <v>112</v>
      </c>
    </row>
    <row r="605" spans="1:18">
      <c r="A605" s="13">
        <v>214092</v>
      </c>
      <c r="B605" t="s">
        <v>105</v>
      </c>
      <c r="C605" t="s">
        <v>1038</v>
      </c>
      <c r="D605" t="s">
        <v>37</v>
      </c>
      <c r="E605" t="s">
        <v>22</v>
      </c>
      <c r="F605" t="s">
        <v>34</v>
      </c>
      <c r="G605" t="s">
        <v>985</v>
      </c>
      <c r="H605" t="s">
        <v>1018</v>
      </c>
      <c r="I605" t="s">
        <v>25</v>
      </c>
      <c r="J605" t="s">
        <v>24</v>
      </c>
      <c r="K605" t="s">
        <v>929</v>
      </c>
      <c r="L605" t="s">
        <v>25</v>
      </c>
      <c r="M605" t="s">
        <v>1034</v>
      </c>
      <c r="N605" t="s">
        <v>26</v>
      </c>
      <c r="O605" t="s">
        <v>27</v>
      </c>
      <c r="P605" t="s">
        <v>27</v>
      </c>
      <c r="Q605" t="s">
        <v>1039</v>
      </c>
      <c r="R605" t="s">
        <v>112</v>
      </c>
    </row>
    <row r="606" spans="1:18">
      <c r="A606" s="13">
        <v>214094</v>
      </c>
      <c r="B606" t="s">
        <v>190</v>
      </c>
      <c r="C606" t="s">
        <v>1040</v>
      </c>
      <c r="D606" t="s">
        <v>37</v>
      </c>
      <c r="E606" t="s">
        <v>22</v>
      </c>
      <c r="F606" t="s">
        <v>34</v>
      </c>
      <c r="G606" t="s">
        <v>985</v>
      </c>
      <c r="H606" t="s">
        <v>1020</v>
      </c>
      <c r="I606" t="s">
        <v>25</v>
      </c>
      <c r="J606" t="s">
        <v>24</v>
      </c>
      <c r="K606" t="s">
        <v>933</v>
      </c>
      <c r="L606" t="s">
        <v>25</v>
      </c>
      <c r="M606" t="s">
        <v>1034</v>
      </c>
      <c r="N606" t="s">
        <v>26</v>
      </c>
      <c r="O606" t="s">
        <v>27</v>
      </c>
      <c r="P606" t="s">
        <v>27</v>
      </c>
      <c r="Q606" t="s">
        <v>1039</v>
      </c>
      <c r="R606" t="s">
        <v>112</v>
      </c>
    </row>
    <row r="608" spans="1:18">
      <c r="H608" t="s">
        <v>975</v>
      </c>
      <c r="I608" t="s">
        <v>975</v>
      </c>
      <c r="J608" t="s">
        <v>975</v>
      </c>
      <c r="K608" t="s">
        <v>975</v>
      </c>
      <c r="L608" t="s">
        <v>975</v>
      </c>
    </row>
    <row r="609" spans="1:18">
      <c r="A609" s="13" t="s">
        <v>8</v>
      </c>
      <c r="B609" t="s">
        <v>9</v>
      </c>
      <c r="C609" t="s">
        <v>976</v>
      </c>
      <c r="D609" t="s">
        <v>11</v>
      </c>
      <c r="E609" t="s">
        <v>12</v>
      </c>
      <c r="F609" t="s">
        <v>13</v>
      </c>
      <c r="G609" t="s">
        <v>977</v>
      </c>
      <c r="H609" t="s">
        <v>978</v>
      </c>
      <c r="I609" t="s">
        <v>979</v>
      </c>
      <c r="J609" t="s">
        <v>980</v>
      </c>
      <c r="K609" t="s">
        <v>981</v>
      </c>
      <c r="L609" t="s">
        <v>982</v>
      </c>
      <c r="M609" t="s">
        <v>983</v>
      </c>
      <c r="N609" t="s">
        <v>20</v>
      </c>
      <c r="O609" t="s">
        <v>21</v>
      </c>
      <c r="P609" t="s">
        <v>128</v>
      </c>
      <c r="Q609" t="s">
        <v>984</v>
      </c>
      <c r="R609" t="s">
        <v>111</v>
      </c>
    </row>
    <row r="610" spans="1:18">
      <c r="A610" s="13">
        <v>214302</v>
      </c>
      <c r="B610" t="s">
        <v>243</v>
      </c>
      <c r="C610" t="s">
        <v>967</v>
      </c>
      <c r="D610" t="s">
        <v>31</v>
      </c>
      <c r="E610" t="s">
        <v>22</v>
      </c>
      <c r="F610" t="s">
        <v>34</v>
      </c>
      <c r="G610" t="s">
        <v>985</v>
      </c>
      <c r="H610" t="s">
        <v>991</v>
      </c>
      <c r="I610" t="s">
        <v>25</v>
      </c>
      <c r="J610" t="s">
        <v>24</v>
      </c>
      <c r="K610" t="s">
        <v>904</v>
      </c>
      <c r="L610" t="s">
        <v>25</v>
      </c>
      <c r="M610" t="s">
        <v>1028</v>
      </c>
      <c r="N610" t="s">
        <v>26</v>
      </c>
      <c r="O610" t="s">
        <v>27</v>
      </c>
      <c r="P610" t="s">
        <v>27</v>
      </c>
      <c r="Q610" t="s">
        <v>1022</v>
      </c>
      <c r="R610" t="s">
        <v>112</v>
      </c>
    </row>
    <row r="611" spans="1:18">
      <c r="A611" s="13">
        <v>214304</v>
      </c>
      <c r="B611" t="s">
        <v>236</v>
      </c>
      <c r="C611" t="s">
        <v>1029</v>
      </c>
      <c r="D611" t="s">
        <v>31</v>
      </c>
      <c r="E611" t="s">
        <v>22</v>
      </c>
      <c r="F611" t="s">
        <v>34</v>
      </c>
      <c r="G611" t="s">
        <v>985</v>
      </c>
      <c r="H611" t="s">
        <v>993</v>
      </c>
      <c r="I611" t="s">
        <v>25</v>
      </c>
      <c r="J611" t="s">
        <v>24</v>
      </c>
      <c r="K611" t="s">
        <v>907</v>
      </c>
      <c r="L611" t="s">
        <v>25</v>
      </c>
      <c r="M611" t="s">
        <v>1028</v>
      </c>
      <c r="N611" t="s">
        <v>26</v>
      </c>
      <c r="O611" t="s">
        <v>27</v>
      </c>
      <c r="P611" t="s">
        <v>27</v>
      </c>
      <c r="Q611" t="s">
        <v>1024</v>
      </c>
      <c r="R611" t="s">
        <v>112</v>
      </c>
    </row>
    <row r="612" spans="1:18">
      <c r="A612" s="13">
        <v>214306</v>
      </c>
      <c r="B612" t="s">
        <v>249</v>
      </c>
      <c r="C612" t="s">
        <v>1030</v>
      </c>
      <c r="D612" t="s">
        <v>31</v>
      </c>
      <c r="E612" t="s">
        <v>22</v>
      </c>
      <c r="F612" t="s">
        <v>34</v>
      </c>
      <c r="G612" t="s">
        <v>985</v>
      </c>
      <c r="H612" t="s">
        <v>995</v>
      </c>
      <c r="I612" t="s">
        <v>25</v>
      </c>
      <c r="J612" t="s">
        <v>24</v>
      </c>
      <c r="K612" t="s">
        <v>917</v>
      </c>
      <c r="L612" t="s">
        <v>25</v>
      </c>
      <c r="M612" t="s">
        <v>1028</v>
      </c>
      <c r="N612" t="s">
        <v>26</v>
      </c>
      <c r="O612" t="s">
        <v>27</v>
      </c>
      <c r="P612" t="s">
        <v>27</v>
      </c>
      <c r="Q612" t="s">
        <v>1031</v>
      </c>
      <c r="R612" t="s">
        <v>112</v>
      </c>
    </row>
    <row r="613" spans="1:18">
      <c r="A613" s="13">
        <v>214308</v>
      </c>
      <c r="B613" t="s">
        <v>209</v>
      </c>
      <c r="C613" t="s">
        <v>1032</v>
      </c>
      <c r="D613" t="s">
        <v>31</v>
      </c>
      <c r="E613" t="s">
        <v>22</v>
      </c>
      <c r="F613" t="s">
        <v>34</v>
      </c>
      <c r="G613" t="s">
        <v>985</v>
      </c>
      <c r="H613" t="s">
        <v>997</v>
      </c>
      <c r="I613" t="s">
        <v>25</v>
      </c>
      <c r="J613" t="s">
        <v>24</v>
      </c>
      <c r="K613" t="s">
        <v>957</v>
      </c>
      <c r="L613" t="s">
        <v>25</v>
      </c>
      <c r="M613" t="s">
        <v>1028</v>
      </c>
      <c r="N613" t="s">
        <v>26</v>
      </c>
      <c r="O613" t="s">
        <v>27</v>
      </c>
      <c r="P613" t="s">
        <v>27</v>
      </c>
      <c r="Q613" t="s">
        <v>1024</v>
      </c>
      <c r="R613" t="s">
        <v>112</v>
      </c>
    </row>
    <row r="614" spans="1:18">
      <c r="A614" s="13">
        <v>214310</v>
      </c>
      <c r="B614" t="s">
        <v>302</v>
      </c>
      <c r="C614" t="s">
        <v>1033</v>
      </c>
      <c r="D614" t="s">
        <v>31</v>
      </c>
      <c r="E614" t="s">
        <v>22</v>
      </c>
      <c r="F614" t="s">
        <v>34</v>
      </c>
      <c r="G614" t="s">
        <v>985</v>
      </c>
      <c r="H614" t="s">
        <v>1000</v>
      </c>
      <c r="I614" t="s">
        <v>25</v>
      </c>
      <c r="J614" t="s">
        <v>24</v>
      </c>
      <c r="K614" t="s">
        <v>960</v>
      </c>
      <c r="L614" t="s">
        <v>25</v>
      </c>
      <c r="M614" t="s">
        <v>1028</v>
      </c>
      <c r="N614" t="s">
        <v>26</v>
      </c>
      <c r="O614" t="s">
        <v>27</v>
      </c>
      <c r="P614" t="s">
        <v>27</v>
      </c>
      <c r="Q614" t="s">
        <v>1022</v>
      </c>
      <c r="R614" t="s">
        <v>112</v>
      </c>
    </row>
    <row r="616" spans="1:18">
      <c r="A616" s="13" t="s">
        <v>8</v>
      </c>
      <c r="B616" t="s">
        <v>9</v>
      </c>
      <c r="C616" t="s">
        <v>10</v>
      </c>
      <c r="D616" t="s">
        <v>11</v>
      </c>
      <c r="E616" t="s">
        <v>12</v>
      </c>
      <c r="F616" t="s">
        <v>13</v>
      </c>
      <c r="G616" t="s">
        <v>14</v>
      </c>
      <c r="H616" t="s">
        <v>15</v>
      </c>
      <c r="I616" t="s">
        <v>16</v>
      </c>
      <c r="J616" t="s">
        <v>17</v>
      </c>
      <c r="K616" t="s">
        <v>18</v>
      </c>
      <c r="L616" t="s">
        <v>16</v>
      </c>
      <c r="M616" t="s">
        <v>19</v>
      </c>
      <c r="N616" t="s">
        <v>20</v>
      </c>
      <c r="O616" t="s">
        <v>21</v>
      </c>
      <c r="P616" t="s">
        <v>128</v>
      </c>
      <c r="Q616" t="s">
        <v>129</v>
      </c>
      <c r="R616" t="s">
        <v>111</v>
      </c>
    </row>
    <row r="617" spans="1:18">
      <c r="A617" s="13">
        <v>216734</v>
      </c>
      <c r="B617" t="s">
        <v>998</v>
      </c>
      <c r="C617" t="s">
        <v>999</v>
      </c>
      <c r="D617" t="s">
        <v>30</v>
      </c>
      <c r="E617" t="s">
        <v>22</v>
      </c>
      <c r="F617" t="s">
        <v>23</v>
      </c>
      <c r="G617" t="s">
        <v>24</v>
      </c>
      <c r="H617" t="s">
        <v>1000</v>
      </c>
      <c r="I617" t="s">
        <v>25</v>
      </c>
      <c r="J617" t="s">
        <v>100</v>
      </c>
      <c r="K617" t="s">
        <v>1042</v>
      </c>
      <c r="L617" t="s">
        <v>25</v>
      </c>
      <c r="M617">
        <v>41</v>
      </c>
      <c r="N617" t="s">
        <v>26</v>
      </c>
      <c r="O617" t="s">
        <v>27</v>
      </c>
      <c r="P617" t="s">
        <v>27</v>
      </c>
      <c r="Q617" t="s">
        <v>133</v>
      </c>
      <c r="R617" t="s">
        <v>112</v>
      </c>
    </row>
    <row r="618" spans="1:18">
      <c r="A618" s="13">
        <v>216736</v>
      </c>
      <c r="B618" t="s">
        <v>918</v>
      </c>
      <c r="C618" t="s">
        <v>1043</v>
      </c>
      <c r="D618" t="s">
        <v>30</v>
      </c>
      <c r="E618" t="s">
        <v>22</v>
      </c>
      <c r="F618" t="s">
        <v>23</v>
      </c>
      <c r="G618" t="s">
        <v>24</v>
      </c>
      <c r="H618" t="s">
        <v>1044</v>
      </c>
      <c r="I618" t="s">
        <v>25</v>
      </c>
      <c r="J618" t="s">
        <v>100</v>
      </c>
      <c r="K618" t="s">
        <v>1045</v>
      </c>
      <c r="L618" t="s">
        <v>25</v>
      </c>
      <c r="M618">
        <v>41</v>
      </c>
      <c r="N618" t="s">
        <v>26</v>
      </c>
      <c r="O618" t="s">
        <v>27</v>
      </c>
      <c r="P618" t="s">
        <v>27</v>
      </c>
      <c r="Q618" t="s">
        <v>133</v>
      </c>
      <c r="R618" t="s">
        <v>112</v>
      </c>
    </row>
    <row r="619" spans="1:18">
      <c r="A619" s="13">
        <v>216738</v>
      </c>
      <c r="B619" t="s">
        <v>877</v>
      </c>
      <c r="C619" t="s">
        <v>1046</v>
      </c>
      <c r="D619" t="s">
        <v>30</v>
      </c>
      <c r="E619" t="s">
        <v>22</v>
      </c>
      <c r="F619" t="s">
        <v>23</v>
      </c>
      <c r="G619" t="s">
        <v>24</v>
      </c>
      <c r="H619" t="s">
        <v>1047</v>
      </c>
      <c r="I619" t="s">
        <v>25</v>
      </c>
      <c r="J619" t="s">
        <v>100</v>
      </c>
      <c r="K619" t="s">
        <v>1048</v>
      </c>
      <c r="L619" t="s">
        <v>25</v>
      </c>
      <c r="M619">
        <v>41</v>
      </c>
      <c r="N619" t="s">
        <v>26</v>
      </c>
      <c r="O619" t="s">
        <v>27</v>
      </c>
      <c r="P619" t="s">
        <v>27</v>
      </c>
      <c r="Q619" t="s">
        <v>133</v>
      </c>
      <c r="R619" t="s">
        <v>112</v>
      </c>
    </row>
    <row r="620" spans="1:18">
      <c r="A620" s="13">
        <v>216740</v>
      </c>
      <c r="B620" t="s">
        <v>923</v>
      </c>
      <c r="C620" t="s">
        <v>1049</v>
      </c>
      <c r="D620" t="s">
        <v>30</v>
      </c>
      <c r="E620" t="s">
        <v>22</v>
      </c>
      <c r="F620" t="s">
        <v>23</v>
      </c>
      <c r="G620" t="s">
        <v>24</v>
      </c>
      <c r="H620" t="s">
        <v>1050</v>
      </c>
      <c r="I620" t="s">
        <v>25</v>
      </c>
      <c r="J620" t="s">
        <v>100</v>
      </c>
      <c r="K620" t="s">
        <v>1051</v>
      </c>
      <c r="L620" t="s">
        <v>25</v>
      </c>
      <c r="M620">
        <v>41</v>
      </c>
      <c r="N620" t="s">
        <v>26</v>
      </c>
      <c r="O620" t="s">
        <v>27</v>
      </c>
      <c r="P620" t="s">
        <v>27</v>
      </c>
      <c r="Q620" t="s">
        <v>133</v>
      </c>
      <c r="R620" t="s">
        <v>112</v>
      </c>
    </row>
    <row r="621" spans="1:18">
      <c r="A621" s="13">
        <v>216742</v>
      </c>
      <c r="B621" t="s">
        <v>926</v>
      </c>
      <c r="C621" t="s">
        <v>1052</v>
      </c>
      <c r="D621" t="s">
        <v>30</v>
      </c>
      <c r="E621" t="s">
        <v>22</v>
      </c>
      <c r="F621" t="s">
        <v>23</v>
      </c>
      <c r="G621" t="s">
        <v>24</v>
      </c>
      <c r="H621" t="s">
        <v>1053</v>
      </c>
      <c r="I621" t="s">
        <v>25</v>
      </c>
      <c r="J621" t="s">
        <v>100</v>
      </c>
      <c r="K621" t="s">
        <v>1054</v>
      </c>
      <c r="L621" t="s">
        <v>25</v>
      </c>
      <c r="M621">
        <v>41</v>
      </c>
      <c r="N621" t="s">
        <v>26</v>
      </c>
      <c r="O621" t="s">
        <v>27</v>
      </c>
      <c r="P621" t="s">
        <v>27</v>
      </c>
      <c r="Q621" t="s">
        <v>133</v>
      </c>
      <c r="R621" t="s">
        <v>112</v>
      </c>
    </row>
    <row r="623" spans="1:18">
      <c r="A623" s="13" t="s">
        <v>8</v>
      </c>
      <c r="B623" t="s">
        <v>9</v>
      </c>
      <c r="C623" t="s">
        <v>10</v>
      </c>
      <c r="D623" t="s">
        <v>11</v>
      </c>
      <c r="E623" t="s">
        <v>12</v>
      </c>
      <c r="F623" t="s">
        <v>13</v>
      </c>
      <c r="G623" t="s">
        <v>14</v>
      </c>
      <c r="H623" t="s">
        <v>15</v>
      </c>
      <c r="I623" t="s">
        <v>16</v>
      </c>
      <c r="J623" t="s">
        <v>17</v>
      </c>
      <c r="K623" t="s">
        <v>18</v>
      </c>
      <c r="L623" t="s">
        <v>16</v>
      </c>
      <c r="M623" t="s">
        <v>19</v>
      </c>
      <c r="N623" t="s">
        <v>20</v>
      </c>
      <c r="O623" t="s">
        <v>21</v>
      </c>
      <c r="P623" t="s">
        <v>128</v>
      </c>
      <c r="Q623" t="s">
        <v>129</v>
      </c>
      <c r="R623" t="s">
        <v>111</v>
      </c>
    </row>
    <row r="624" spans="1:18">
      <c r="A624" s="13">
        <v>216754</v>
      </c>
      <c r="B624" t="s">
        <v>120</v>
      </c>
      <c r="C624" t="s">
        <v>992</v>
      </c>
      <c r="D624" t="s">
        <v>116</v>
      </c>
      <c r="E624" t="s">
        <v>22</v>
      </c>
      <c r="F624" t="s">
        <v>23</v>
      </c>
      <c r="G624" t="s">
        <v>24</v>
      </c>
      <c r="H624" t="s">
        <v>1012</v>
      </c>
      <c r="I624" t="s">
        <v>25</v>
      </c>
      <c r="J624" t="s">
        <v>768</v>
      </c>
      <c r="K624" t="s">
        <v>1055</v>
      </c>
      <c r="L624" t="s">
        <v>25</v>
      </c>
      <c r="M624">
        <v>38</v>
      </c>
      <c r="N624" t="s">
        <v>26</v>
      </c>
      <c r="O624" t="s">
        <v>27</v>
      </c>
      <c r="P624" t="s">
        <v>27</v>
      </c>
      <c r="Q624" t="s">
        <v>133</v>
      </c>
      <c r="R624" t="s">
        <v>112</v>
      </c>
    </row>
    <row r="625" spans="1:18">
      <c r="A625" s="13">
        <v>216756</v>
      </c>
      <c r="B625" t="s">
        <v>137</v>
      </c>
      <c r="C625" t="s">
        <v>994</v>
      </c>
      <c r="D625" t="s">
        <v>116</v>
      </c>
      <c r="E625" t="s">
        <v>22</v>
      </c>
      <c r="F625" t="s">
        <v>23</v>
      </c>
      <c r="G625" t="s">
        <v>24</v>
      </c>
      <c r="H625" t="s">
        <v>952</v>
      </c>
      <c r="I625" t="s">
        <v>25</v>
      </c>
      <c r="J625" t="s">
        <v>768</v>
      </c>
      <c r="K625" t="s">
        <v>1056</v>
      </c>
      <c r="L625" t="s">
        <v>25</v>
      </c>
      <c r="M625">
        <v>36</v>
      </c>
      <c r="N625" t="s">
        <v>26</v>
      </c>
      <c r="O625" t="s">
        <v>27</v>
      </c>
      <c r="P625" t="s">
        <v>27</v>
      </c>
      <c r="Q625" t="s">
        <v>133</v>
      </c>
      <c r="R625" t="s">
        <v>112</v>
      </c>
    </row>
    <row r="626" spans="1:18">
      <c r="A626" s="13">
        <v>216758</v>
      </c>
      <c r="B626" t="s">
        <v>141</v>
      </c>
      <c r="C626" t="s">
        <v>996</v>
      </c>
      <c r="D626" t="s">
        <v>116</v>
      </c>
      <c r="E626" t="s">
        <v>22</v>
      </c>
      <c r="F626" t="s">
        <v>23</v>
      </c>
      <c r="G626" t="s">
        <v>24</v>
      </c>
      <c r="H626" t="s">
        <v>1057</v>
      </c>
      <c r="I626" t="s">
        <v>25</v>
      </c>
      <c r="J626" t="s">
        <v>768</v>
      </c>
      <c r="K626" t="s">
        <v>1058</v>
      </c>
      <c r="L626" t="s">
        <v>25</v>
      </c>
      <c r="M626">
        <v>36</v>
      </c>
      <c r="N626" t="s">
        <v>26</v>
      </c>
      <c r="O626" t="s">
        <v>27</v>
      </c>
      <c r="P626" t="s">
        <v>27</v>
      </c>
      <c r="Q626" t="s">
        <v>133</v>
      </c>
      <c r="R626" t="s">
        <v>112</v>
      </c>
    </row>
    <row r="627" spans="1:18">
      <c r="A627" s="13">
        <v>216760</v>
      </c>
      <c r="B627" t="s">
        <v>936</v>
      </c>
      <c r="C627" t="s">
        <v>999</v>
      </c>
      <c r="D627" t="s">
        <v>116</v>
      </c>
      <c r="E627" t="s">
        <v>22</v>
      </c>
      <c r="F627" t="s">
        <v>23</v>
      </c>
      <c r="G627" t="s">
        <v>24</v>
      </c>
      <c r="H627" t="s">
        <v>1059</v>
      </c>
      <c r="I627" t="s">
        <v>25</v>
      </c>
      <c r="J627" t="s">
        <v>768</v>
      </c>
      <c r="K627" t="s">
        <v>1060</v>
      </c>
      <c r="L627" t="s">
        <v>25</v>
      </c>
      <c r="M627">
        <v>36</v>
      </c>
      <c r="N627" t="s">
        <v>26</v>
      </c>
      <c r="O627" t="s">
        <v>27</v>
      </c>
      <c r="P627" t="s">
        <v>27</v>
      </c>
      <c r="Q627" t="s">
        <v>133</v>
      </c>
      <c r="R627" t="s">
        <v>112</v>
      </c>
    </row>
    <row r="628" spans="1:18">
      <c r="A628" s="13">
        <v>216762</v>
      </c>
      <c r="B628" t="s">
        <v>193</v>
      </c>
      <c r="C628" t="s">
        <v>1043</v>
      </c>
      <c r="D628" t="s">
        <v>116</v>
      </c>
      <c r="E628" t="s">
        <v>22</v>
      </c>
      <c r="F628" t="s">
        <v>23</v>
      </c>
      <c r="G628" t="s">
        <v>24</v>
      </c>
      <c r="H628" t="s">
        <v>1061</v>
      </c>
      <c r="I628" t="s">
        <v>25</v>
      </c>
      <c r="J628" t="s">
        <v>768</v>
      </c>
      <c r="K628" t="s">
        <v>1062</v>
      </c>
      <c r="L628" t="s">
        <v>25</v>
      </c>
      <c r="M628">
        <v>38</v>
      </c>
      <c r="N628" t="s">
        <v>26</v>
      </c>
      <c r="O628" t="s">
        <v>27</v>
      </c>
      <c r="P628" t="s">
        <v>27</v>
      </c>
      <c r="Q628" t="s">
        <v>133</v>
      </c>
      <c r="R628" t="s">
        <v>112</v>
      </c>
    </row>
    <row r="630" spans="1:18">
      <c r="A630" s="13" t="s">
        <v>8</v>
      </c>
      <c r="B630" t="s">
        <v>9</v>
      </c>
      <c r="C630" t="s">
        <v>10</v>
      </c>
      <c r="D630" t="s">
        <v>11</v>
      </c>
      <c r="E630" t="s">
        <v>12</v>
      </c>
      <c r="F630" t="s">
        <v>13</v>
      </c>
      <c r="G630" t="s">
        <v>14</v>
      </c>
      <c r="H630" t="s">
        <v>15</v>
      </c>
      <c r="I630" t="s">
        <v>16</v>
      </c>
      <c r="J630" t="s">
        <v>17</v>
      </c>
      <c r="K630" t="s">
        <v>18</v>
      </c>
      <c r="L630" t="s">
        <v>16</v>
      </c>
      <c r="M630" t="s">
        <v>19</v>
      </c>
      <c r="N630" t="s">
        <v>20</v>
      </c>
      <c r="O630" t="s">
        <v>21</v>
      </c>
      <c r="P630" t="s">
        <v>128</v>
      </c>
      <c r="Q630" t="s">
        <v>129</v>
      </c>
      <c r="R630" t="s">
        <v>111</v>
      </c>
    </row>
    <row r="631" spans="1:18">
      <c r="A631" s="13">
        <v>216774</v>
      </c>
      <c r="B631" t="s">
        <v>824</v>
      </c>
      <c r="C631" t="s">
        <v>1019</v>
      </c>
      <c r="D631" t="s">
        <v>823</v>
      </c>
      <c r="E631" t="s">
        <v>22</v>
      </c>
      <c r="F631" t="s">
        <v>23</v>
      </c>
      <c r="G631" t="s">
        <v>24</v>
      </c>
      <c r="H631" t="s">
        <v>933</v>
      </c>
      <c r="I631" t="s">
        <v>25</v>
      </c>
      <c r="J631" t="s">
        <v>92</v>
      </c>
      <c r="K631" t="s">
        <v>1042</v>
      </c>
      <c r="L631" t="s">
        <v>25</v>
      </c>
      <c r="M631">
        <v>42</v>
      </c>
      <c r="N631" t="s">
        <v>26</v>
      </c>
      <c r="O631" t="s">
        <v>27</v>
      </c>
      <c r="P631" t="s">
        <v>27</v>
      </c>
      <c r="Q631" t="s">
        <v>133</v>
      </c>
      <c r="R631" t="s">
        <v>112</v>
      </c>
    </row>
    <row r="632" spans="1:18">
      <c r="A632" s="13">
        <v>216778</v>
      </c>
      <c r="B632" t="s">
        <v>889</v>
      </c>
      <c r="C632" t="s">
        <v>1063</v>
      </c>
      <c r="D632" t="s">
        <v>823</v>
      </c>
      <c r="E632" t="s">
        <v>22</v>
      </c>
      <c r="F632" t="s">
        <v>23</v>
      </c>
      <c r="G632" t="s">
        <v>24</v>
      </c>
      <c r="H632" t="s">
        <v>1064</v>
      </c>
      <c r="I632" t="s">
        <v>25</v>
      </c>
      <c r="J632" t="s">
        <v>92</v>
      </c>
      <c r="K632" t="s">
        <v>1045</v>
      </c>
      <c r="L632" t="s">
        <v>25</v>
      </c>
      <c r="M632">
        <v>37</v>
      </c>
      <c r="N632" t="s">
        <v>26</v>
      </c>
      <c r="O632" t="s">
        <v>27</v>
      </c>
      <c r="P632" t="s">
        <v>27</v>
      </c>
      <c r="Q632" t="s">
        <v>133</v>
      </c>
      <c r="R632" t="s">
        <v>112</v>
      </c>
    </row>
    <row r="633" spans="1:18">
      <c r="A633" s="13">
        <v>216782</v>
      </c>
      <c r="B633" t="s">
        <v>919</v>
      </c>
      <c r="C633" t="s">
        <v>1065</v>
      </c>
      <c r="D633" t="s">
        <v>823</v>
      </c>
      <c r="E633" t="s">
        <v>22</v>
      </c>
      <c r="F633" t="s">
        <v>23</v>
      </c>
      <c r="G633" t="s">
        <v>24</v>
      </c>
      <c r="H633" t="s">
        <v>952</v>
      </c>
      <c r="I633" t="s">
        <v>25</v>
      </c>
      <c r="J633" t="s">
        <v>92</v>
      </c>
      <c r="K633" t="s">
        <v>1048</v>
      </c>
      <c r="L633" t="s">
        <v>25</v>
      </c>
      <c r="M633">
        <v>42</v>
      </c>
      <c r="N633" t="s">
        <v>26</v>
      </c>
      <c r="O633" t="s">
        <v>27</v>
      </c>
      <c r="P633" t="s">
        <v>27</v>
      </c>
      <c r="Q633" t="s">
        <v>133</v>
      </c>
      <c r="R633" t="s">
        <v>112</v>
      </c>
    </row>
    <row r="634" spans="1:18">
      <c r="A634" s="13">
        <v>216786</v>
      </c>
      <c r="B634" t="s">
        <v>892</v>
      </c>
      <c r="C634" t="s">
        <v>1066</v>
      </c>
      <c r="D634" t="s">
        <v>823</v>
      </c>
      <c r="E634" t="s">
        <v>22</v>
      </c>
      <c r="F634" t="s">
        <v>23</v>
      </c>
      <c r="G634" t="s">
        <v>24</v>
      </c>
      <c r="H634" t="s">
        <v>1067</v>
      </c>
      <c r="I634" t="s">
        <v>25</v>
      </c>
      <c r="J634" t="s">
        <v>92</v>
      </c>
      <c r="K634" t="s">
        <v>1051</v>
      </c>
      <c r="L634" t="s">
        <v>25</v>
      </c>
      <c r="M634">
        <v>32</v>
      </c>
      <c r="N634" t="s">
        <v>26</v>
      </c>
      <c r="O634" t="s">
        <v>27</v>
      </c>
      <c r="P634" t="s">
        <v>27</v>
      </c>
      <c r="Q634" t="s">
        <v>133</v>
      </c>
      <c r="R634" t="s">
        <v>112</v>
      </c>
    </row>
    <row r="635" spans="1:18">
      <c r="A635" s="13">
        <v>216790</v>
      </c>
      <c r="B635" t="s">
        <v>894</v>
      </c>
      <c r="C635" t="s">
        <v>1068</v>
      </c>
      <c r="D635" t="s">
        <v>823</v>
      </c>
      <c r="E635" t="s">
        <v>22</v>
      </c>
      <c r="F635" t="s">
        <v>23</v>
      </c>
      <c r="G635" t="s">
        <v>24</v>
      </c>
      <c r="H635" t="s">
        <v>1067</v>
      </c>
      <c r="I635" t="s">
        <v>25</v>
      </c>
      <c r="J635" t="s">
        <v>92</v>
      </c>
      <c r="K635" t="s">
        <v>1054</v>
      </c>
      <c r="L635" t="s">
        <v>25</v>
      </c>
      <c r="M635">
        <v>39</v>
      </c>
      <c r="N635" t="s">
        <v>26</v>
      </c>
      <c r="O635" t="s">
        <v>27</v>
      </c>
      <c r="P635" t="s">
        <v>27</v>
      </c>
      <c r="Q635" t="s">
        <v>133</v>
      </c>
      <c r="R635" t="s">
        <v>112</v>
      </c>
    </row>
    <row r="637" spans="1:18">
      <c r="A637" s="13" t="s">
        <v>8</v>
      </c>
      <c r="B637" t="s">
        <v>9</v>
      </c>
      <c r="C637" t="s">
        <v>10</v>
      </c>
      <c r="D637" t="s">
        <v>11</v>
      </c>
      <c r="E637" t="s">
        <v>12</v>
      </c>
      <c r="F637" t="s">
        <v>13</v>
      </c>
      <c r="G637" t="s">
        <v>14</v>
      </c>
      <c r="H637" t="s">
        <v>15</v>
      </c>
      <c r="I637" t="s">
        <v>16</v>
      </c>
      <c r="J637" t="s">
        <v>17</v>
      </c>
      <c r="K637" t="s">
        <v>18</v>
      </c>
      <c r="L637" t="s">
        <v>16</v>
      </c>
      <c r="M637" t="s">
        <v>19</v>
      </c>
      <c r="N637" t="s">
        <v>20</v>
      </c>
      <c r="O637" t="s">
        <v>21</v>
      </c>
      <c r="P637" t="s">
        <v>128</v>
      </c>
      <c r="Q637" t="s">
        <v>129</v>
      </c>
      <c r="R637" t="s">
        <v>111</v>
      </c>
    </row>
    <row r="638" spans="1:18">
      <c r="A638" s="13">
        <v>215607</v>
      </c>
      <c r="B638" t="s">
        <v>222</v>
      </c>
      <c r="C638" t="s">
        <v>992</v>
      </c>
      <c r="D638" t="s">
        <v>79</v>
      </c>
      <c r="E638" t="s">
        <v>22</v>
      </c>
      <c r="F638" t="s">
        <v>23</v>
      </c>
      <c r="G638" t="s">
        <v>24</v>
      </c>
      <c r="H638" t="s">
        <v>1069</v>
      </c>
      <c r="I638" t="s">
        <v>25</v>
      </c>
      <c r="J638" t="s">
        <v>94</v>
      </c>
      <c r="K638" t="s">
        <v>1070</v>
      </c>
      <c r="L638" t="s">
        <v>25</v>
      </c>
      <c r="M638">
        <v>38</v>
      </c>
      <c r="N638" t="s">
        <v>26</v>
      </c>
      <c r="O638" t="s">
        <v>27</v>
      </c>
      <c r="P638" t="s">
        <v>27</v>
      </c>
      <c r="Q638" t="s">
        <v>133</v>
      </c>
      <c r="R638" t="s">
        <v>112</v>
      </c>
    </row>
    <row r="639" spans="1:18">
      <c r="A639" s="13">
        <v>215609</v>
      </c>
      <c r="B639" t="s">
        <v>224</v>
      </c>
      <c r="C639" t="s">
        <v>994</v>
      </c>
      <c r="D639" t="s">
        <v>79</v>
      </c>
      <c r="E639" t="s">
        <v>22</v>
      </c>
      <c r="F639" t="s">
        <v>23</v>
      </c>
      <c r="G639" t="s">
        <v>24</v>
      </c>
      <c r="H639" t="s">
        <v>1071</v>
      </c>
      <c r="I639" t="s">
        <v>25</v>
      </c>
      <c r="J639" t="s">
        <v>94</v>
      </c>
      <c r="K639" t="s">
        <v>1072</v>
      </c>
      <c r="L639" t="s">
        <v>25</v>
      </c>
      <c r="M639">
        <v>38</v>
      </c>
      <c r="N639" t="s">
        <v>26</v>
      </c>
      <c r="O639" t="s">
        <v>27</v>
      </c>
      <c r="P639" t="s">
        <v>27</v>
      </c>
      <c r="Q639" t="s">
        <v>133</v>
      </c>
      <c r="R639" t="s">
        <v>112</v>
      </c>
    </row>
    <row r="640" spans="1:18">
      <c r="A640" s="13">
        <v>215611</v>
      </c>
      <c r="B640" t="s">
        <v>228</v>
      </c>
      <c r="C640" t="s">
        <v>1073</v>
      </c>
      <c r="D640" t="s">
        <v>79</v>
      </c>
      <c r="E640" t="s">
        <v>22</v>
      </c>
      <c r="F640" t="s">
        <v>23</v>
      </c>
      <c r="G640" t="s">
        <v>24</v>
      </c>
      <c r="H640" t="s">
        <v>1050</v>
      </c>
      <c r="I640" t="s">
        <v>25</v>
      </c>
      <c r="J640" t="s">
        <v>94</v>
      </c>
      <c r="K640" t="s">
        <v>1074</v>
      </c>
      <c r="L640" t="s">
        <v>25</v>
      </c>
      <c r="M640">
        <v>36</v>
      </c>
      <c r="N640" t="s">
        <v>26</v>
      </c>
      <c r="O640" t="s">
        <v>27</v>
      </c>
      <c r="P640" t="s">
        <v>27</v>
      </c>
      <c r="Q640" t="s">
        <v>133</v>
      </c>
      <c r="R640" t="s">
        <v>112</v>
      </c>
    </row>
    <row r="641" spans="1:18">
      <c r="A641" s="13">
        <v>215613</v>
      </c>
      <c r="B641" t="s">
        <v>600</v>
      </c>
      <c r="C641" t="s">
        <v>1075</v>
      </c>
      <c r="D641" t="s">
        <v>79</v>
      </c>
      <c r="E641" t="s">
        <v>22</v>
      </c>
      <c r="F641" t="s">
        <v>23</v>
      </c>
      <c r="G641" t="s">
        <v>24</v>
      </c>
      <c r="H641" t="s">
        <v>1076</v>
      </c>
      <c r="I641" t="s">
        <v>25</v>
      </c>
      <c r="J641" t="s">
        <v>94</v>
      </c>
      <c r="K641" t="s">
        <v>1077</v>
      </c>
      <c r="L641" t="s">
        <v>25</v>
      </c>
      <c r="M641">
        <v>38</v>
      </c>
      <c r="N641" t="s">
        <v>26</v>
      </c>
      <c r="O641" t="s">
        <v>27</v>
      </c>
      <c r="P641" t="s">
        <v>27</v>
      </c>
      <c r="Q641" t="s">
        <v>133</v>
      </c>
      <c r="R641" t="s">
        <v>112</v>
      </c>
    </row>
    <row r="642" spans="1:18">
      <c r="A642" s="13">
        <v>215615</v>
      </c>
      <c r="B642" t="s">
        <v>232</v>
      </c>
      <c r="C642" t="s">
        <v>1078</v>
      </c>
      <c r="D642" t="s">
        <v>79</v>
      </c>
      <c r="E642" t="s">
        <v>22</v>
      </c>
      <c r="F642" t="s">
        <v>23</v>
      </c>
      <c r="G642" t="s">
        <v>24</v>
      </c>
      <c r="H642" t="s">
        <v>1079</v>
      </c>
      <c r="I642" t="s">
        <v>25</v>
      </c>
      <c r="J642" t="s">
        <v>94</v>
      </c>
      <c r="K642" t="s">
        <v>1080</v>
      </c>
      <c r="L642" t="s">
        <v>25</v>
      </c>
      <c r="M642">
        <v>38</v>
      </c>
      <c r="N642" t="s">
        <v>26</v>
      </c>
      <c r="O642" t="s">
        <v>27</v>
      </c>
      <c r="P642" t="s">
        <v>27</v>
      </c>
      <c r="Q642" t="s">
        <v>133</v>
      </c>
      <c r="R642" t="s">
        <v>112</v>
      </c>
    </row>
    <row r="644" spans="1:18">
      <c r="A644" s="13" t="s">
        <v>8</v>
      </c>
      <c r="B644" t="s">
        <v>9</v>
      </c>
      <c r="C644" t="s">
        <v>10</v>
      </c>
      <c r="D644" t="s">
        <v>11</v>
      </c>
      <c r="E644" t="s">
        <v>12</v>
      </c>
      <c r="F644" t="s">
        <v>13</v>
      </c>
      <c r="G644" t="s">
        <v>14</v>
      </c>
      <c r="H644" t="s">
        <v>15</v>
      </c>
      <c r="I644" t="s">
        <v>16</v>
      </c>
      <c r="J644" t="s">
        <v>17</v>
      </c>
      <c r="K644" t="s">
        <v>18</v>
      </c>
      <c r="L644" t="s">
        <v>16</v>
      </c>
      <c r="M644" t="s">
        <v>19</v>
      </c>
      <c r="N644" t="s">
        <v>20</v>
      </c>
      <c r="O644" t="s">
        <v>21</v>
      </c>
      <c r="P644" t="s">
        <v>128</v>
      </c>
      <c r="Q644" t="s">
        <v>129</v>
      </c>
      <c r="R644" t="s">
        <v>111</v>
      </c>
    </row>
    <row r="645" spans="1:18">
      <c r="A645" s="13">
        <v>214310</v>
      </c>
      <c r="B645" t="s">
        <v>302</v>
      </c>
      <c r="C645" t="s">
        <v>1033</v>
      </c>
      <c r="D645" t="s">
        <v>31</v>
      </c>
      <c r="E645" t="s">
        <v>22</v>
      </c>
      <c r="F645" t="s">
        <v>34</v>
      </c>
      <c r="G645" t="s">
        <v>24</v>
      </c>
      <c r="H645" t="s">
        <v>942</v>
      </c>
      <c r="I645" t="s">
        <v>25</v>
      </c>
      <c r="J645" t="s">
        <v>78</v>
      </c>
      <c r="K645" t="s">
        <v>1081</v>
      </c>
      <c r="L645" t="s">
        <v>25</v>
      </c>
      <c r="M645">
        <v>42</v>
      </c>
      <c r="N645" t="s">
        <v>26</v>
      </c>
      <c r="O645" t="s">
        <v>27</v>
      </c>
      <c r="P645" t="s">
        <v>27</v>
      </c>
      <c r="Q645" t="s">
        <v>133</v>
      </c>
      <c r="R645" t="s">
        <v>112</v>
      </c>
    </row>
    <row r="646" spans="1:18">
      <c r="A646" s="13">
        <v>218547</v>
      </c>
      <c r="B646" t="s">
        <v>308</v>
      </c>
      <c r="C646" t="s">
        <v>1082</v>
      </c>
      <c r="D646" t="s">
        <v>31</v>
      </c>
      <c r="E646" t="s">
        <v>22</v>
      </c>
      <c r="F646" t="s">
        <v>34</v>
      </c>
      <c r="G646" t="s">
        <v>24</v>
      </c>
      <c r="H646" t="s">
        <v>963</v>
      </c>
      <c r="I646" t="s">
        <v>25</v>
      </c>
      <c r="J646" t="s">
        <v>78</v>
      </c>
      <c r="K646" t="s">
        <v>1083</v>
      </c>
      <c r="L646" t="s">
        <v>25</v>
      </c>
      <c r="M646">
        <v>45</v>
      </c>
      <c r="N646" t="s">
        <v>26</v>
      </c>
      <c r="O646" t="s">
        <v>27</v>
      </c>
      <c r="P646" t="s">
        <v>27</v>
      </c>
      <c r="Q646" t="s">
        <v>133</v>
      </c>
      <c r="R646" t="s">
        <v>112</v>
      </c>
    </row>
    <row r="647" spans="1:18">
      <c r="A647" s="13">
        <v>218549</v>
      </c>
      <c r="B647" t="s">
        <v>910</v>
      </c>
      <c r="C647" t="s">
        <v>1084</v>
      </c>
      <c r="D647" t="s">
        <v>31</v>
      </c>
      <c r="E647" t="s">
        <v>22</v>
      </c>
      <c r="F647" t="s">
        <v>34</v>
      </c>
      <c r="G647" t="s">
        <v>24</v>
      </c>
      <c r="H647" t="s">
        <v>974</v>
      </c>
      <c r="I647" t="s">
        <v>25</v>
      </c>
      <c r="J647" t="s">
        <v>78</v>
      </c>
      <c r="K647" t="s">
        <v>1085</v>
      </c>
      <c r="L647" t="s">
        <v>25</v>
      </c>
      <c r="M647">
        <v>43</v>
      </c>
      <c r="N647" t="s">
        <v>26</v>
      </c>
      <c r="O647" t="s">
        <v>27</v>
      </c>
      <c r="P647" t="s">
        <v>27</v>
      </c>
      <c r="Q647" t="s">
        <v>133</v>
      </c>
      <c r="R647" t="s">
        <v>112</v>
      </c>
    </row>
    <row r="648" spans="1:18">
      <c r="A648" s="13">
        <v>218551</v>
      </c>
      <c r="B648" t="s">
        <v>341</v>
      </c>
      <c r="C648" t="s">
        <v>1086</v>
      </c>
      <c r="D648" t="s">
        <v>31</v>
      </c>
      <c r="E648" t="s">
        <v>22</v>
      </c>
      <c r="F648" t="s">
        <v>34</v>
      </c>
      <c r="G648" t="s">
        <v>24</v>
      </c>
      <c r="H648" t="s">
        <v>1087</v>
      </c>
      <c r="I648" t="s">
        <v>25</v>
      </c>
      <c r="J648" t="s">
        <v>78</v>
      </c>
      <c r="K648" t="s">
        <v>1088</v>
      </c>
      <c r="L648" t="s">
        <v>25</v>
      </c>
      <c r="M648">
        <v>43</v>
      </c>
      <c r="N648" t="s">
        <v>26</v>
      </c>
      <c r="O648" t="s">
        <v>27</v>
      </c>
      <c r="P648" t="s">
        <v>27</v>
      </c>
      <c r="Q648" t="s">
        <v>133</v>
      </c>
      <c r="R648" t="s">
        <v>112</v>
      </c>
    </row>
    <row r="649" spans="1:18">
      <c r="A649" s="13">
        <v>218553</v>
      </c>
      <c r="B649" t="s">
        <v>305</v>
      </c>
      <c r="C649" t="s">
        <v>1089</v>
      </c>
      <c r="D649" t="s">
        <v>31</v>
      </c>
      <c r="E649" t="s">
        <v>22</v>
      </c>
      <c r="F649" t="s">
        <v>34</v>
      </c>
      <c r="G649" t="s">
        <v>24</v>
      </c>
      <c r="H649" t="s">
        <v>1090</v>
      </c>
      <c r="I649" t="s">
        <v>25</v>
      </c>
      <c r="J649" t="s">
        <v>78</v>
      </c>
      <c r="K649" t="s">
        <v>1091</v>
      </c>
      <c r="L649" t="s">
        <v>25</v>
      </c>
      <c r="M649">
        <v>43</v>
      </c>
      <c r="N649" t="s">
        <v>26</v>
      </c>
      <c r="O649" t="s">
        <v>27</v>
      </c>
      <c r="P649" t="s">
        <v>27</v>
      </c>
      <c r="Q649" t="s">
        <v>133</v>
      </c>
      <c r="R649" t="s">
        <v>112</v>
      </c>
    </row>
    <row r="651" spans="1:18">
      <c r="A651" s="13" t="s">
        <v>8</v>
      </c>
      <c r="B651" t="s">
        <v>9</v>
      </c>
      <c r="C651" t="s">
        <v>10</v>
      </c>
      <c r="D651" t="s">
        <v>11</v>
      </c>
      <c r="E651" t="s">
        <v>12</v>
      </c>
      <c r="F651" t="s">
        <v>13</v>
      </c>
      <c r="G651" t="s">
        <v>14</v>
      </c>
      <c r="H651" t="s">
        <v>15</v>
      </c>
      <c r="I651" t="s">
        <v>16</v>
      </c>
      <c r="J651" t="s">
        <v>17</v>
      </c>
      <c r="K651" t="s">
        <v>18</v>
      </c>
      <c r="L651" t="s">
        <v>16</v>
      </c>
      <c r="M651" t="s">
        <v>19</v>
      </c>
      <c r="N651" t="s">
        <v>20</v>
      </c>
      <c r="O651" t="s">
        <v>21</v>
      </c>
      <c r="P651" t="s">
        <v>128</v>
      </c>
      <c r="Q651" t="s">
        <v>129</v>
      </c>
      <c r="R651" t="s">
        <v>111</v>
      </c>
    </row>
    <row r="652" spans="1:18">
      <c r="A652" s="13">
        <v>214096</v>
      </c>
      <c r="B652" t="s">
        <v>256</v>
      </c>
      <c r="C652" t="s">
        <v>1092</v>
      </c>
      <c r="D652" t="s">
        <v>37</v>
      </c>
      <c r="E652" t="s">
        <v>22</v>
      </c>
      <c r="F652" t="s">
        <v>34</v>
      </c>
      <c r="G652" t="s">
        <v>24</v>
      </c>
      <c r="H652" t="s">
        <v>935</v>
      </c>
      <c r="I652" t="s">
        <v>25</v>
      </c>
      <c r="J652" t="s">
        <v>472</v>
      </c>
      <c r="K652" t="s">
        <v>1072</v>
      </c>
      <c r="L652" t="s">
        <v>25</v>
      </c>
      <c r="M652">
        <v>44</v>
      </c>
      <c r="N652" t="s">
        <v>26</v>
      </c>
      <c r="O652" t="s">
        <v>27</v>
      </c>
      <c r="P652" t="s">
        <v>27</v>
      </c>
      <c r="Q652" t="s">
        <v>133</v>
      </c>
      <c r="R652" t="s">
        <v>112</v>
      </c>
    </row>
    <row r="653" spans="1:18">
      <c r="A653" s="13">
        <v>218311</v>
      </c>
      <c r="B653" t="s">
        <v>258</v>
      </c>
      <c r="C653" t="s">
        <v>188</v>
      </c>
      <c r="D653" t="s">
        <v>37</v>
      </c>
      <c r="E653" t="s">
        <v>22</v>
      </c>
      <c r="F653" t="s">
        <v>34</v>
      </c>
      <c r="G653" t="s">
        <v>24</v>
      </c>
      <c r="H653" t="s">
        <v>952</v>
      </c>
      <c r="I653" t="s">
        <v>25</v>
      </c>
      <c r="J653" t="s">
        <v>472</v>
      </c>
      <c r="K653" t="s">
        <v>1074</v>
      </c>
      <c r="L653" t="s">
        <v>25</v>
      </c>
      <c r="M653">
        <v>44</v>
      </c>
      <c r="N653" t="s">
        <v>26</v>
      </c>
      <c r="O653" t="s">
        <v>27</v>
      </c>
      <c r="P653" t="s">
        <v>27</v>
      </c>
      <c r="Q653" t="s">
        <v>133</v>
      </c>
      <c r="R653" t="s">
        <v>112</v>
      </c>
    </row>
    <row r="654" spans="1:18">
      <c r="A654" s="13">
        <v>218313</v>
      </c>
      <c r="B654" t="s">
        <v>260</v>
      </c>
      <c r="C654" t="s">
        <v>1093</v>
      </c>
      <c r="D654" t="s">
        <v>37</v>
      </c>
      <c r="E654" t="s">
        <v>22</v>
      </c>
      <c r="F654" t="s">
        <v>34</v>
      </c>
      <c r="G654" t="s">
        <v>24</v>
      </c>
      <c r="H654" t="s">
        <v>1057</v>
      </c>
      <c r="I654" t="s">
        <v>25</v>
      </c>
      <c r="J654" t="s">
        <v>472</v>
      </c>
      <c r="K654" t="s">
        <v>1077</v>
      </c>
      <c r="L654" t="s">
        <v>25</v>
      </c>
      <c r="M654">
        <v>44</v>
      </c>
      <c r="N654" t="s">
        <v>26</v>
      </c>
      <c r="O654" t="s">
        <v>27</v>
      </c>
      <c r="P654" t="s">
        <v>27</v>
      </c>
      <c r="Q654" t="s">
        <v>133</v>
      </c>
      <c r="R654" t="s">
        <v>112</v>
      </c>
    </row>
    <row r="655" spans="1:18">
      <c r="A655" s="13">
        <v>218315</v>
      </c>
      <c r="B655" t="s">
        <v>262</v>
      </c>
      <c r="C655" t="s">
        <v>1094</v>
      </c>
      <c r="D655" t="s">
        <v>37</v>
      </c>
      <c r="E655" t="s">
        <v>22</v>
      </c>
      <c r="F655" t="s">
        <v>34</v>
      </c>
      <c r="G655" t="s">
        <v>24</v>
      </c>
      <c r="H655" t="s">
        <v>1059</v>
      </c>
      <c r="I655" t="s">
        <v>25</v>
      </c>
      <c r="J655" t="s">
        <v>472</v>
      </c>
      <c r="K655" t="s">
        <v>1080</v>
      </c>
      <c r="L655" t="s">
        <v>25</v>
      </c>
      <c r="M655">
        <v>44</v>
      </c>
      <c r="N655" t="s">
        <v>26</v>
      </c>
      <c r="O655" t="s">
        <v>27</v>
      </c>
      <c r="P655" t="s">
        <v>27</v>
      </c>
      <c r="Q655" t="s">
        <v>133</v>
      </c>
      <c r="R655" t="s">
        <v>112</v>
      </c>
    </row>
    <row r="656" spans="1:18">
      <c r="A656" s="13">
        <v>218317</v>
      </c>
      <c r="B656" t="s">
        <v>313</v>
      </c>
      <c r="C656" t="s">
        <v>1095</v>
      </c>
      <c r="D656" t="s">
        <v>37</v>
      </c>
      <c r="E656" t="s">
        <v>22</v>
      </c>
      <c r="F656" t="s">
        <v>34</v>
      </c>
      <c r="G656" t="s">
        <v>24</v>
      </c>
      <c r="H656" t="s">
        <v>1096</v>
      </c>
      <c r="I656" t="s">
        <v>25</v>
      </c>
      <c r="J656" t="s">
        <v>472</v>
      </c>
      <c r="K656" t="s">
        <v>1097</v>
      </c>
      <c r="L656" t="s">
        <v>25</v>
      </c>
      <c r="M656">
        <v>44</v>
      </c>
      <c r="N656" t="s">
        <v>26</v>
      </c>
      <c r="O656" t="s">
        <v>27</v>
      </c>
      <c r="P656" t="s">
        <v>27</v>
      </c>
      <c r="Q656" t="s">
        <v>133</v>
      </c>
      <c r="R656" t="s">
        <v>112</v>
      </c>
    </row>
    <row r="658" spans="1:18">
      <c r="H658" t="s">
        <v>975</v>
      </c>
      <c r="I658" t="s">
        <v>975</v>
      </c>
      <c r="J658" t="s">
        <v>975</v>
      </c>
      <c r="K658" t="s">
        <v>975</v>
      </c>
      <c r="L658" t="s">
        <v>975</v>
      </c>
    </row>
    <row r="659" spans="1:18">
      <c r="A659" s="13" t="s">
        <v>8</v>
      </c>
      <c r="B659" t="s">
        <v>9</v>
      </c>
      <c r="C659" t="s">
        <v>976</v>
      </c>
      <c r="D659" t="s">
        <v>11</v>
      </c>
      <c r="E659" t="s">
        <v>12</v>
      </c>
      <c r="F659" t="s">
        <v>13</v>
      </c>
      <c r="G659" t="s">
        <v>977</v>
      </c>
      <c r="H659" t="s">
        <v>978</v>
      </c>
      <c r="I659" t="s">
        <v>979</v>
      </c>
      <c r="J659" t="s">
        <v>980</v>
      </c>
      <c r="K659" t="s">
        <v>981</v>
      </c>
      <c r="L659" t="s">
        <v>982</v>
      </c>
      <c r="M659" t="s">
        <v>983</v>
      </c>
      <c r="N659" t="s">
        <v>20</v>
      </c>
      <c r="O659" t="s">
        <v>21</v>
      </c>
      <c r="P659" t="s">
        <v>128</v>
      </c>
      <c r="Q659" t="s">
        <v>984</v>
      </c>
      <c r="R659" t="s">
        <v>111</v>
      </c>
    </row>
    <row r="660" spans="1:18">
      <c r="A660" s="13">
        <v>214310</v>
      </c>
      <c r="B660" t="s">
        <v>302</v>
      </c>
      <c r="C660" t="s">
        <v>1033</v>
      </c>
      <c r="D660" t="s">
        <v>31</v>
      </c>
      <c r="E660" t="s">
        <v>22</v>
      </c>
      <c r="F660" t="s">
        <v>34</v>
      </c>
      <c r="G660" t="s">
        <v>985</v>
      </c>
      <c r="H660" t="s">
        <v>942</v>
      </c>
      <c r="I660" t="s">
        <v>25</v>
      </c>
      <c r="J660" t="s">
        <v>24</v>
      </c>
      <c r="K660" t="s">
        <v>942</v>
      </c>
      <c r="L660" t="s">
        <v>25</v>
      </c>
      <c r="M660" t="s">
        <v>1028</v>
      </c>
      <c r="N660" t="s">
        <v>26</v>
      </c>
      <c r="O660" t="s">
        <v>27</v>
      </c>
      <c r="P660" t="s">
        <v>27</v>
      </c>
      <c r="Q660" t="s">
        <v>1022</v>
      </c>
      <c r="R660" t="s">
        <v>112</v>
      </c>
    </row>
    <row r="661" spans="1:18">
      <c r="A661" s="13">
        <v>218547</v>
      </c>
      <c r="B661" t="s">
        <v>910</v>
      </c>
      <c r="C661" t="s">
        <v>1100</v>
      </c>
      <c r="D661" t="s">
        <v>31</v>
      </c>
      <c r="E661" t="s">
        <v>22</v>
      </c>
      <c r="F661" t="s">
        <v>34</v>
      </c>
      <c r="G661" t="s">
        <v>985</v>
      </c>
      <c r="H661" t="s">
        <v>1044</v>
      </c>
      <c r="I661" t="s">
        <v>25</v>
      </c>
      <c r="J661" t="s">
        <v>24</v>
      </c>
      <c r="K661" t="s">
        <v>963</v>
      </c>
      <c r="L661" t="s">
        <v>25</v>
      </c>
      <c r="M661" t="s">
        <v>1028</v>
      </c>
      <c r="N661" t="s">
        <v>26</v>
      </c>
      <c r="O661" t="s">
        <v>27</v>
      </c>
      <c r="P661" t="s">
        <v>27</v>
      </c>
      <c r="Q661" t="s">
        <v>1101</v>
      </c>
      <c r="R661" t="s">
        <v>112</v>
      </c>
    </row>
    <row r="662" spans="1:18">
      <c r="A662" s="13">
        <v>218549</v>
      </c>
      <c r="B662" t="s">
        <v>308</v>
      </c>
      <c r="C662" t="s">
        <v>1102</v>
      </c>
      <c r="D662" t="s">
        <v>31</v>
      </c>
      <c r="E662" t="s">
        <v>22</v>
      </c>
      <c r="F662" t="s">
        <v>34</v>
      </c>
      <c r="G662" t="s">
        <v>985</v>
      </c>
      <c r="H662" t="s">
        <v>1047</v>
      </c>
      <c r="I662" t="s">
        <v>25</v>
      </c>
      <c r="J662" t="s">
        <v>24</v>
      </c>
      <c r="K662" t="s">
        <v>974</v>
      </c>
      <c r="L662" t="s">
        <v>25</v>
      </c>
      <c r="M662" t="s">
        <v>1028</v>
      </c>
      <c r="N662" t="s">
        <v>26</v>
      </c>
      <c r="O662" t="s">
        <v>27</v>
      </c>
      <c r="P662" t="s">
        <v>27</v>
      </c>
      <c r="Q662" t="s">
        <v>1101</v>
      </c>
      <c r="R662" t="s">
        <v>112</v>
      </c>
    </row>
    <row r="663" spans="1:18">
      <c r="A663" s="13">
        <v>218551</v>
      </c>
      <c r="B663" t="s">
        <v>341</v>
      </c>
      <c r="C663" t="s">
        <v>1086</v>
      </c>
      <c r="D663" t="s">
        <v>31</v>
      </c>
      <c r="E663" t="s">
        <v>22</v>
      </c>
      <c r="F663" t="s">
        <v>34</v>
      </c>
      <c r="G663" t="s">
        <v>985</v>
      </c>
      <c r="H663" t="s">
        <v>1050</v>
      </c>
      <c r="I663" t="s">
        <v>25</v>
      </c>
      <c r="J663" t="s">
        <v>24</v>
      </c>
      <c r="K663" t="s">
        <v>1087</v>
      </c>
      <c r="L663" t="s">
        <v>25</v>
      </c>
      <c r="M663" t="s">
        <v>1028</v>
      </c>
      <c r="N663" t="s">
        <v>26</v>
      </c>
      <c r="O663" t="s">
        <v>27</v>
      </c>
      <c r="P663" t="s">
        <v>27</v>
      </c>
      <c r="Q663" t="s">
        <v>1024</v>
      </c>
      <c r="R663" t="s">
        <v>112</v>
      </c>
    </row>
    <row r="664" spans="1:18">
      <c r="A664" s="13">
        <v>218553</v>
      </c>
      <c r="B664" t="s">
        <v>305</v>
      </c>
      <c r="C664" t="s">
        <v>1089</v>
      </c>
      <c r="D664" t="s">
        <v>31</v>
      </c>
      <c r="E664" t="s">
        <v>22</v>
      </c>
      <c r="F664" t="s">
        <v>34</v>
      </c>
      <c r="G664" t="s">
        <v>985</v>
      </c>
      <c r="H664" t="s">
        <v>1053</v>
      </c>
      <c r="I664" t="s">
        <v>25</v>
      </c>
      <c r="J664" t="s">
        <v>24</v>
      </c>
      <c r="K664" t="s">
        <v>1090</v>
      </c>
      <c r="L664" t="s">
        <v>25</v>
      </c>
      <c r="M664" t="s">
        <v>1028</v>
      </c>
      <c r="N664" t="s">
        <v>26</v>
      </c>
      <c r="O664" t="s">
        <v>27</v>
      </c>
      <c r="P664" t="s">
        <v>27</v>
      </c>
      <c r="Q664" t="s">
        <v>1101</v>
      </c>
      <c r="R664" t="s">
        <v>112</v>
      </c>
    </row>
    <row r="666" spans="1:18">
      <c r="H666" t="s">
        <v>975</v>
      </c>
      <c r="I666" t="s">
        <v>975</v>
      </c>
      <c r="J666" t="s">
        <v>975</v>
      </c>
      <c r="K666" t="s">
        <v>975</v>
      </c>
      <c r="L666" t="s">
        <v>975</v>
      </c>
    </row>
    <row r="667" spans="1:18">
      <c r="A667" s="13" t="s">
        <v>8</v>
      </c>
      <c r="B667" t="s">
        <v>9</v>
      </c>
      <c r="C667" t="s">
        <v>976</v>
      </c>
      <c r="D667" t="s">
        <v>11</v>
      </c>
      <c r="E667" t="s">
        <v>12</v>
      </c>
      <c r="F667" t="s">
        <v>13</v>
      </c>
      <c r="G667" t="s">
        <v>977</v>
      </c>
      <c r="H667" t="s">
        <v>978</v>
      </c>
      <c r="I667" t="s">
        <v>979</v>
      </c>
      <c r="J667" t="s">
        <v>980</v>
      </c>
      <c r="K667" t="s">
        <v>981</v>
      </c>
      <c r="L667" t="s">
        <v>982</v>
      </c>
      <c r="M667" t="s">
        <v>983</v>
      </c>
      <c r="N667" t="s">
        <v>20</v>
      </c>
      <c r="O667" t="s">
        <v>21</v>
      </c>
      <c r="P667" t="s">
        <v>128</v>
      </c>
      <c r="Q667" t="s">
        <v>984</v>
      </c>
      <c r="R667" t="s">
        <v>111</v>
      </c>
    </row>
    <row r="668" spans="1:18">
      <c r="A668" s="13">
        <v>219715</v>
      </c>
      <c r="B668" t="s">
        <v>930</v>
      </c>
      <c r="C668" t="s">
        <v>1103</v>
      </c>
      <c r="D668" t="s">
        <v>30</v>
      </c>
      <c r="E668" t="s">
        <v>22</v>
      </c>
      <c r="F668" t="s">
        <v>23</v>
      </c>
      <c r="G668" t="s">
        <v>27</v>
      </c>
      <c r="H668" t="s">
        <v>1096</v>
      </c>
      <c r="I668" t="s">
        <v>25</v>
      </c>
      <c r="J668" t="s">
        <v>24</v>
      </c>
      <c r="K668" t="s">
        <v>1104</v>
      </c>
      <c r="L668" t="s">
        <v>25</v>
      </c>
      <c r="M668" t="s">
        <v>985</v>
      </c>
      <c r="N668" t="s">
        <v>26</v>
      </c>
      <c r="O668" t="s">
        <v>27</v>
      </c>
      <c r="P668" t="s">
        <v>27</v>
      </c>
      <c r="Q668" t="s">
        <v>133</v>
      </c>
      <c r="R668" t="s">
        <v>112</v>
      </c>
    </row>
    <row r="669" spans="1:18">
      <c r="A669" s="13">
        <v>219717</v>
      </c>
      <c r="B669" t="s">
        <v>987</v>
      </c>
      <c r="C669" t="s">
        <v>1105</v>
      </c>
      <c r="D669" t="s">
        <v>30</v>
      </c>
      <c r="E669" t="s">
        <v>22</v>
      </c>
      <c r="F669" t="s">
        <v>23</v>
      </c>
      <c r="G669" t="s">
        <v>27</v>
      </c>
      <c r="H669" t="s">
        <v>1042</v>
      </c>
      <c r="I669" t="s">
        <v>25</v>
      </c>
      <c r="J669" t="s">
        <v>24</v>
      </c>
      <c r="K669" t="s">
        <v>1055</v>
      </c>
      <c r="L669" t="s">
        <v>25</v>
      </c>
      <c r="M669" t="s">
        <v>985</v>
      </c>
      <c r="N669" t="s">
        <v>26</v>
      </c>
      <c r="O669" t="s">
        <v>27</v>
      </c>
      <c r="P669" t="s">
        <v>27</v>
      </c>
      <c r="Q669" t="s">
        <v>986</v>
      </c>
      <c r="R669" t="s">
        <v>112</v>
      </c>
    </row>
    <row r="670" spans="1:18">
      <c r="A670" s="13">
        <v>219719</v>
      </c>
      <c r="B670" t="s">
        <v>989</v>
      </c>
      <c r="C670" t="s">
        <v>1106</v>
      </c>
      <c r="D670" t="s">
        <v>30</v>
      </c>
      <c r="E670" t="s">
        <v>22</v>
      </c>
      <c r="F670" t="s">
        <v>23</v>
      </c>
      <c r="G670" t="s">
        <v>27</v>
      </c>
      <c r="H670" t="s">
        <v>1045</v>
      </c>
      <c r="I670" t="s">
        <v>25</v>
      </c>
      <c r="J670" t="s">
        <v>24</v>
      </c>
      <c r="K670" t="s">
        <v>1056</v>
      </c>
      <c r="L670" t="s">
        <v>25</v>
      </c>
      <c r="M670" t="s">
        <v>985</v>
      </c>
      <c r="N670" t="s">
        <v>26</v>
      </c>
      <c r="O670" t="s">
        <v>27</v>
      </c>
      <c r="P670" t="s">
        <v>27</v>
      </c>
      <c r="Q670" t="s">
        <v>133</v>
      </c>
      <c r="R670" t="s">
        <v>112</v>
      </c>
    </row>
    <row r="671" spans="1:18">
      <c r="A671" s="13">
        <v>219721</v>
      </c>
      <c r="B671" t="s">
        <v>832</v>
      </c>
      <c r="C671" t="s">
        <v>1107</v>
      </c>
      <c r="D671" t="s">
        <v>30</v>
      </c>
      <c r="E671" t="s">
        <v>22</v>
      </c>
      <c r="F671" t="s">
        <v>23</v>
      </c>
      <c r="G671" t="s">
        <v>27</v>
      </c>
      <c r="H671" t="s">
        <v>1048</v>
      </c>
      <c r="I671" t="s">
        <v>25</v>
      </c>
      <c r="J671" t="s">
        <v>24</v>
      </c>
      <c r="K671" t="s">
        <v>1058</v>
      </c>
      <c r="L671" t="s">
        <v>25</v>
      </c>
      <c r="M671" t="s">
        <v>985</v>
      </c>
      <c r="N671" t="s">
        <v>26</v>
      </c>
      <c r="O671" t="s">
        <v>27</v>
      </c>
      <c r="P671" t="s">
        <v>27</v>
      </c>
      <c r="Q671" t="s">
        <v>986</v>
      </c>
      <c r="R671" t="s">
        <v>112</v>
      </c>
    </row>
    <row r="672" spans="1:18">
      <c r="A672" s="13">
        <v>219723</v>
      </c>
      <c r="B672" t="s">
        <v>833</v>
      </c>
      <c r="C672" t="s">
        <v>1108</v>
      </c>
      <c r="D672" t="s">
        <v>30</v>
      </c>
      <c r="E672" t="s">
        <v>22</v>
      </c>
      <c r="F672" t="s">
        <v>23</v>
      </c>
      <c r="G672" t="s">
        <v>27</v>
      </c>
      <c r="H672" t="s">
        <v>1051</v>
      </c>
      <c r="I672" t="s">
        <v>25</v>
      </c>
      <c r="J672" t="s">
        <v>24</v>
      </c>
      <c r="K672" t="s">
        <v>1060</v>
      </c>
      <c r="L672" t="s">
        <v>25</v>
      </c>
      <c r="M672" t="s">
        <v>985</v>
      </c>
      <c r="N672" t="s">
        <v>26</v>
      </c>
      <c r="O672" t="s">
        <v>27</v>
      </c>
      <c r="P672" t="s">
        <v>27</v>
      </c>
      <c r="Q672" t="s">
        <v>986</v>
      </c>
      <c r="R672" t="s">
        <v>112</v>
      </c>
    </row>
    <row r="674" spans="1:18">
      <c r="H674" t="s">
        <v>975</v>
      </c>
      <c r="I674" t="s">
        <v>975</v>
      </c>
      <c r="J674" t="s">
        <v>975</v>
      </c>
      <c r="K674" t="s">
        <v>975</v>
      </c>
      <c r="L674" t="s">
        <v>975</v>
      </c>
    </row>
    <row r="675" spans="1:18">
      <c r="A675" s="13" t="s">
        <v>8</v>
      </c>
      <c r="B675" t="s">
        <v>9</v>
      </c>
      <c r="C675" t="s">
        <v>976</v>
      </c>
      <c r="D675" t="s">
        <v>11</v>
      </c>
      <c r="E675" t="s">
        <v>12</v>
      </c>
      <c r="F675" t="s">
        <v>13</v>
      </c>
      <c r="G675" t="s">
        <v>977</v>
      </c>
      <c r="H675" t="s">
        <v>978</v>
      </c>
      <c r="I675" t="s">
        <v>979</v>
      </c>
      <c r="J675" t="s">
        <v>980</v>
      </c>
      <c r="K675" t="s">
        <v>981</v>
      </c>
      <c r="L675" t="s">
        <v>982</v>
      </c>
      <c r="M675" t="s">
        <v>983</v>
      </c>
      <c r="N675" t="s">
        <v>20</v>
      </c>
      <c r="O675" t="s">
        <v>21</v>
      </c>
      <c r="P675" t="s">
        <v>128</v>
      </c>
      <c r="Q675" t="s">
        <v>984</v>
      </c>
      <c r="R675" t="s">
        <v>111</v>
      </c>
    </row>
    <row r="676" spans="1:18">
      <c r="A676" s="13">
        <v>216762</v>
      </c>
      <c r="B676" t="s">
        <v>193</v>
      </c>
      <c r="C676" t="s">
        <v>1043</v>
      </c>
      <c r="D676" t="s">
        <v>116</v>
      </c>
      <c r="E676" t="s">
        <v>22</v>
      </c>
      <c r="F676" t="s">
        <v>23</v>
      </c>
      <c r="G676" t="s">
        <v>985</v>
      </c>
      <c r="H676" t="s">
        <v>1079</v>
      </c>
      <c r="I676" t="s">
        <v>25</v>
      </c>
      <c r="J676" t="s">
        <v>24</v>
      </c>
      <c r="K676" t="s">
        <v>1096</v>
      </c>
      <c r="L676" t="s">
        <v>25</v>
      </c>
      <c r="M676" t="s">
        <v>1004</v>
      </c>
      <c r="N676" t="s">
        <v>26</v>
      </c>
      <c r="O676" t="s">
        <v>27</v>
      </c>
      <c r="P676" t="s">
        <v>27</v>
      </c>
      <c r="Q676" t="s">
        <v>133</v>
      </c>
      <c r="R676" t="s">
        <v>112</v>
      </c>
    </row>
    <row r="677" spans="1:18">
      <c r="A677" s="13">
        <v>216764</v>
      </c>
      <c r="B677" t="s">
        <v>197</v>
      </c>
      <c r="C677" t="s">
        <v>1046</v>
      </c>
      <c r="D677" t="s">
        <v>116</v>
      </c>
      <c r="E677" t="s">
        <v>22</v>
      </c>
      <c r="F677" t="s">
        <v>23</v>
      </c>
      <c r="G677" t="s">
        <v>985</v>
      </c>
      <c r="H677" t="s">
        <v>1109</v>
      </c>
      <c r="I677" t="s">
        <v>25</v>
      </c>
      <c r="J677" t="s">
        <v>24</v>
      </c>
      <c r="K677" t="s">
        <v>1110</v>
      </c>
      <c r="L677" t="s">
        <v>25</v>
      </c>
      <c r="M677" t="s">
        <v>1004</v>
      </c>
      <c r="N677" t="s">
        <v>26</v>
      </c>
      <c r="O677" t="s">
        <v>27</v>
      </c>
      <c r="P677" t="s">
        <v>27</v>
      </c>
      <c r="Q677" t="s">
        <v>133</v>
      </c>
      <c r="R677" t="s">
        <v>112</v>
      </c>
    </row>
    <row r="678" spans="1:18">
      <c r="A678" s="13">
        <v>219658</v>
      </c>
      <c r="B678" t="s">
        <v>847</v>
      </c>
      <c r="C678" t="s">
        <v>1049</v>
      </c>
      <c r="D678" t="s">
        <v>116</v>
      </c>
      <c r="E678" t="s">
        <v>22</v>
      </c>
      <c r="F678" t="s">
        <v>23</v>
      </c>
      <c r="G678" t="s">
        <v>985</v>
      </c>
      <c r="H678" t="s">
        <v>1111</v>
      </c>
      <c r="I678" t="s">
        <v>25</v>
      </c>
      <c r="J678" t="s">
        <v>24</v>
      </c>
      <c r="K678" t="s">
        <v>1112</v>
      </c>
      <c r="L678" t="s">
        <v>25</v>
      </c>
      <c r="M678" t="s">
        <v>1004</v>
      </c>
      <c r="N678" t="s">
        <v>26</v>
      </c>
      <c r="O678" t="s">
        <v>27</v>
      </c>
      <c r="P678" t="s">
        <v>27</v>
      </c>
      <c r="Q678" t="s">
        <v>986</v>
      </c>
      <c r="R678" t="s">
        <v>112</v>
      </c>
    </row>
    <row r="679" spans="1:18">
      <c r="A679" s="13">
        <v>219661</v>
      </c>
      <c r="B679" t="s">
        <v>1041</v>
      </c>
      <c r="C679" t="s">
        <v>47</v>
      </c>
      <c r="D679" t="s">
        <v>116</v>
      </c>
      <c r="E679" t="s">
        <v>22</v>
      </c>
      <c r="F679" t="s">
        <v>23</v>
      </c>
      <c r="G679" t="s">
        <v>985</v>
      </c>
      <c r="H679" t="s">
        <v>1113</v>
      </c>
      <c r="I679" t="s">
        <v>25</v>
      </c>
      <c r="J679" t="s">
        <v>24</v>
      </c>
      <c r="K679" t="s">
        <v>1083</v>
      </c>
      <c r="L679" t="s">
        <v>25</v>
      </c>
      <c r="M679" t="s">
        <v>1004</v>
      </c>
      <c r="N679" t="s">
        <v>26</v>
      </c>
      <c r="O679" t="s">
        <v>27</v>
      </c>
      <c r="P679" t="s">
        <v>27</v>
      </c>
      <c r="Q679" t="s">
        <v>1037</v>
      </c>
      <c r="R679" t="s">
        <v>112</v>
      </c>
    </row>
    <row r="680" spans="1:18">
      <c r="A680" s="13">
        <v>219664</v>
      </c>
      <c r="B680" t="s">
        <v>205</v>
      </c>
      <c r="C680" t="s">
        <v>1103</v>
      </c>
      <c r="D680" t="s">
        <v>116</v>
      </c>
      <c r="E680" t="s">
        <v>22</v>
      </c>
      <c r="F680" t="s">
        <v>23</v>
      </c>
      <c r="G680" t="s">
        <v>985</v>
      </c>
      <c r="H680" t="s">
        <v>1114</v>
      </c>
      <c r="I680" t="s">
        <v>25</v>
      </c>
      <c r="J680" t="s">
        <v>24</v>
      </c>
      <c r="K680" t="s">
        <v>1115</v>
      </c>
      <c r="L680" t="s">
        <v>25</v>
      </c>
      <c r="M680" t="s">
        <v>1004</v>
      </c>
      <c r="N680" t="s">
        <v>26</v>
      </c>
      <c r="O680" t="s">
        <v>27</v>
      </c>
      <c r="P680" t="s">
        <v>27</v>
      </c>
      <c r="Q680" t="s">
        <v>133</v>
      </c>
      <c r="R680" t="s">
        <v>112</v>
      </c>
    </row>
    <row r="682" spans="1:18">
      <c r="H682" t="s">
        <v>975</v>
      </c>
      <c r="I682" t="s">
        <v>975</v>
      </c>
      <c r="J682" t="s">
        <v>975</v>
      </c>
      <c r="K682" t="s">
        <v>975</v>
      </c>
      <c r="L682" t="s">
        <v>975</v>
      </c>
    </row>
    <row r="683" spans="1:18">
      <c r="A683" s="13" t="s">
        <v>8</v>
      </c>
      <c r="B683" t="s">
        <v>9</v>
      </c>
      <c r="C683" t="s">
        <v>976</v>
      </c>
      <c r="D683" t="s">
        <v>11</v>
      </c>
      <c r="E683" t="s">
        <v>12</v>
      </c>
      <c r="F683" t="s">
        <v>13</v>
      </c>
      <c r="G683" t="s">
        <v>977</v>
      </c>
      <c r="H683" t="s">
        <v>978</v>
      </c>
      <c r="I683" t="s">
        <v>979</v>
      </c>
      <c r="J683" t="s">
        <v>980</v>
      </c>
      <c r="K683" t="s">
        <v>981</v>
      </c>
      <c r="L683" t="s">
        <v>982</v>
      </c>
      <c r="M683" t="s">
        <v>983</v>
      </c>
      <c r="N683" t="s">
        <v>20</v>
      </c>
      <c r="O683" t="s">
        <v>21</v>
      </c>
      <c r="P683" t="s">
        <v>128</v>
      </c>
      <c r="Q683" t="s">
        <v>984</v>
      </c>
      <c r="R683" t="s">
        <v>111</v>
      </c>
    </row>
    <row r="684" spans="1:18">
      <c r="A684" s="13">
        <v>216792</v>
      </c>
      <c r="B684" t="s">
        <v>945</v>
      </c>
      <c r="C684" t="s">
        <v>1116</v>
      </c>
      <c r="D684" t="s">
        <v>823</v>
      </c>
      <c r="E684" t="s">
        <v>22</v>
      </c>
      <c r="F684" t="s">
        <v>23</v>
      </c>
      <c r="G684" t="s">
        <v>1013</v>
      </c>
      <c r="H684" t="s">
        <v>1079</v>
      </c>
      <c r="I684" t="s">
        <v>25</v>
      </c>
      <c r="J684" t="s">
        <v>24</v>
      </c>
      <c r="K684" t="s">
        <v>1096</v>
      </c>
      <c r="L684" t="s">
        <v>25</v>
      </c>
      <c r="M684" t="s">
        <v>1004</v>
      </c>
      <c r="N684" t="s">
        <v>26</v>
      </c>
      <c r="O684" t="s">
        <v>27</v>
      </c>
      <c r="P684" t="s">
        <v>27</v>
      </c>
      <c r="Q684" t="s">
        <v>1014</v>
      </c>
      <c r="R684" t="s">
        <v>112</v>
      </c>
    </row>
    <row r="685" spans="1:18">
      <c r="A685" s="13">
        <v>216794</v>
      </c>
      <c r="B685" t="s">
        <v>947</v>
      </c>
      <c r="C685" t="s">
        <v>1117</v>
      </c>
      <c r="D685" t="s">
        <v>823</v>
      </c>
      <c r="E685" t="s">
        <v>22</v>
      </c>
      <c r="F685" t="s">
        <v>23</v>
      </c>
      <c r="G685" t="s">
        <v>1013</v>
      </c>
      <c r="H685" t="s">
        <v>1118</v>
      </c>
      <c r="I685" t="s">
        <v>25</v>
      </c>
      <c r="J685" t="s">
        <v>24</v>
      </c>
      <c r="K685" t="s">
        <v>1042</v>
      </c>
      <c r="L685" t="s">
        <v>25</v>
      </c>
      <c r="M685" t="s">
        <v>1004</v>
      </c>
      <c r="N685" t="s">
        <v>26</v>
      </c>
      <c r="O685" t="s">
        <v>27</v>
      </c>
      <c r="P685" t="s">
        <v>27</v>
      </c>
      <c r="Q685" t="s">
        <v>1014</v>
      </c>
      <c r="R685" t="s">
        <v>112</v>
      </c>
    </row>
    <row r="686" spans="1:18">
      <c r="A686" s="13">
        <v>216798</v>
      </c>
      <c r="B686" t="s">
        <v>949</v>
      </c>
      <c r="C686" t="s">
        <v>1049</v>
      </c>
      <c r="D686" t="s">
        <v>823</v>
      </c>
      <c r="E686" t="s">
        <v>22</v>
      </c>
      <c r="F686" t="s">
        <v>23</v>
      </c>
      <c r="G686" t="s">
        <v>1013</v>
      </c>
      <c r="H686" t="s">
        <v>1119</v>
      </c>
      <c r="I686" t="s">
        <v>25</v>
      </c>
      <c r="J686" t="s">
        <v>24</v>
      </c>
      <c r="K686" t="s">
        <v>1045</v>
      </c>
      <c r="L686" t="s">
        <v>25</v>
      </c>
      <c r="M686" t="s">
        <v>1004</v>
      </c>
      <c r="N686" t="s">
        <v>26</v>
      </c>
      <c r="O686" t="s">
        <v>27</v>
      </c>
      <c r="P686" t="s">
        <v>27</v>
      </c>
      <c r="Q686" t="s">
        <v>986</v>
      </c>
      <c r="R686" t="s">
        <v>112</v>
      </c>
    </row>
    <row r="687" spans="1:18">
      <c r="A687" s="13">
        <v>216802</v>
      </c>
      <c r="B687" t="s">
        <v>950</v>
      </c>
      <c r="C687" t="s">
        <v>1120</v>
      </c>
      <c r="D687" t="s">
        <v>823</v>
      </c>
      <c r="E687" t="s">
        <v>22</v>
      </c>
      <c r="F687" t="s">
        <v>23</v>
      </c>
      <c r="G687" t="s">
        <v>1013</v>
      </c>
      <c r="H687" t="s">
        <v>1048</v>
      </c>
      <c r="I687" t="s">
        <v>25</v>
      </c>
      <c r="J687" t="s">
        <v>24</v>
      </c>
      <c r="K687" t="s">
        <v>1058</v>
      </c>
      <c r="L687" t="s">
        <v>25</v>
      </c>
      <c r="M687" t="s">
        <v>1004</v>
      </c>
      <c r="N687" t="s">
        <v>26</v>
      </c>
      <c r="O687" t="s">
        <v>27</v>
      </c>
      <c r="P687" t="s">
        <v>27</v>
      </c>
      <c r="Q687" t="s">
        <v>1014</v>
      </c>
      <c r="R687" t="s">
        <v>112</v>
      </c>
    </row>
    <row r="688" spans="1:18">
      <c r="A688" s="13">
        <v>219691</v>
      </c>
      <c r="B688" t="s">
        <v>1015</v>
      </c>
      <c r="C688" t="s">
        <v>1103</v>
      </c>
      <c r="D688" t="s">
        <v>823</v>
      </c>
      <c r="E688" t="s">
        <v>22</v>
      </c>
      <c r="F688" t="s">
        <v>23</v>
      </c>
      <c r="G688" t="s">
        <v>1013</v>
      </c>
      <c r="H688" t="s">
        <v>1121</v>
      </c>
      <c r="I688" t="s">
        <v>25</v>
      </c>
      <c r="J688" t="s">
        <v>24</v>
      </c>
      <c r="K688" t="s">
        <v>1051</v>
      </c>
      <c r="L688" t="s">
        <v>25</v>
      </c>
      <c r="M688" t="s">
        <v>1004</v>
      </c>
      <c r="N688" t="s">
        <v>26</v>
      </c>
      <c r="O688" t="s">
        <v>27</v>
      </c>
      <c r="P688" t="s">
        <v>27</v>
      </c>
      <c r="Q688" t="s">
        <v>986</v>
      </c>
      <c r="R688" t="s">
        <v>112</v>
      </c>
    </row>
    <row r="690" spans="1:18">
      <c r="H690" t="s">
        <v>975</v>
      </c>
      <c r="I690" t="s">
        <v>975</v>
      </c>
      <c r="J690" t="s">
        <v>975</v>
      </c>
      <c r="K690" t="s">
        <v>975</v>
      </c>
      <c r="L690" t="s">
        <v>975</v>
      </c>
    </row>
    <row r="691" spans="1:18">
      <c r="A691" s="13" t="s">
        <v>8</v>
      </c>
      <c r="B691" t="s">
        <v>9</v>
      </c>
      <c r="C691" t="s">
        <v>976</v>
      </c>
      <c r="D691" t="s">
        <v>11</v>
      </c>
      <c r="E691" t="s">
        <v>12</v>
      </c>
      <c r="F691" t="s">
        <v>13</v>
      </c>
      <c r="G691" t="s">
        <v>977</v>
      </c>
      <c r="H691" t="s">
        <v>978</v>
      </c>
      <c r="I691" t="s">
        <v>979</v>
      </c>
      <c r="J691" t="s">
        <v>980</v>
      </c>
      <c r="K691" t="s">
        <v>981</v>
      </c>
      <c r="L691" t="s">
        <v>982</v>
      </c>
      <c r="M691" t="s">
        <v>983</v>
      </c>
      <c r="N691" t="s">
        <v>20</v>
      </c>
      <c r="O691" t="s">
        <v>21</v>
      </c>
      <c r="P691" t="s">
        <v>128</v>
      </c>
      <c r="Q691" t="s">
        <v>984</v>
      </c>
      <c r="R691" t="s">
        <v>111</v>
      </c>
    </row>
    <row r="692" spans="1:18">
      <c r="A692" s="13">
        <v>218553</v>
      </c>
      <c r="B692" t="s">
        <v>1122</v>
      </c>
      <c r="C692" t="s">
        <v>1123</v>
      </c>
      <c r="D692" t="s">
        <v>31</v>
      </c>
      <c r="E692" t="s">
        <v>22</v>
      </c>
      <c r="F692" t="s">
        <v>34</v>
      </c>
      <c r="G692" t="s">
        <v>985</v>
      </c>
      <c r="H692" t="s">
        <v>1053</v>
      </c>
      <c r="I692" t="s">
        <v>25</v>
      </c>
      <c r="J692" t="s">
        <v>24</v>
      </c>
      <c r="K692" t="s">
        <v>1090</v>
      </c>
      <c r="L692" t="s">
        <v>25</v>
      </c>
      <c r="M692" t="s">
        <v>1028</v>
      </c>
      <c r="N692" t="s">
        <v>26</v>
      </c>
      <c r="O692" t="s">
        <v>27</v>
      </c>
      <c r="P692" t="s">
        <v>27</v>
      </c>
      <c r="Q692" t="s">
        <v>1101</v>
      </c>
      <c r="R692" t="s">
        <v>112</v>
      </c>
    </row>
    <row r="693" spans="1:18">
      <c r="A693" s="13">
        <v>218555</v>
      </c>
      <c r="B693" t="s">
        <v>358</v>
      </c>
      <c r="C693" t="s">
        <v>965</v>
      </c>
      <c r="D693" t="s">
        <v>31</v>
      </c>
      <c r="E693" t="s">
        <v>22</v>
      </c>
      <c r="F693" t="s">
        <v>34</v>
      </c>
      <c r="G693" t="s">
        <v>985</v>
      </c>
      <c r="H693" t="s">
        <v>1104</v>
      </c>
      <c r="I693" t="s">
        <v>25</v>
      </c>
      <c r="J693" t="s">
        <v>24</v>
      </c>
      <c r="K693" t="s">
        <v>1124</v>
      </c>
      <c r="L693" t="s">
        <v>25</v>
      </c>
      <c r="M693" t="s">
        <v>1028</v>
      </c>
      <c r="N693" t="s">
        <v>26</v>
      </c>
      <c r="O693" t="s">
        <v>27</v>
      </c>
      <c r="P693" t="s">
        <v>27</v>
      </c>
      <c r="Q693" t="s">
        <v>1022</v>
      </c>
      <c r="R693" t="s">
        <v>112</v>
      </c>
    </row>
    <row r="694" spans="1:18">
      <c r="A694" s="13">
        <v>218557</v>
      </c>
      <c r="B694" t="s">
        <v>180</v>
      </c>
      <c r="C694" t="s">
        <v>1125</v>
      </c>
      <c r="D694" t="s">
        <v>31</v>
      </c>
      <c r="E694" t="s">
        <v>22</v>
      </c>
      <c r="F694" t="s">
        <v>34</v>
      </c>
      <c r="G694" t="s">
        <v>985</v>
      </c>
      <c r="H694" t="s">
        <v>1055</v>
      </c>
      <c r="I694" t="s">
        <v>25</v>
      </c>
      <c r="J694" t="s">
        <v>24</v>
      </c>
      <c r="K694" t="s">
        <v>1070</v>
      </c>
      <c r="L694" t="s">
        <v>25</v>
      </c>
      <c r="M694" t="s">
        <v>1028</v>
      </c>
      <c r="N694" t="s">
        <v>26</v>
      </c>
      <c r="O694" t="s">
        <v>27</v>
      </c>
      <c r="P694" t="s">
        <v>27</v>
      </c>
      <c r="Q694" t="s">
        <v>1022</v>
      </c>
      <c r="R694" t="s">
        <v>112</v>
      </c>
    </row>
    <row r="695" spans="1:18">
      <c r="A695" s="13">
        <v>218559</v>
      </c>
      <c r="B695" t="s">
        <v>115</v>
      </c>
      <c r="C695" t="s">
        <v>1126</v>
      </c>
      <c r="D695" t="s">
        <v>31</v>
      </c>
      <c r="E695" t="s">
        <v>22</v>
      </c>
      <c r="F695" t="s">
        <v>34</v>
      </c>
      <c r="G695" t="s">
        <v>985</v>
      </c>
      <c r="H695" t="s">
        <v>1072</v>
      </c>
      <c r="I695" t="s">
        <v>25</v>
      </c>
      <c r="J695" t="s">
        <v>24</v>
      </c>
      <c r="K695" t="s">
        <v>1127</v>
      </c>
      <c r="L695" t="s">
        <v>25</v>
      </c>
      <c r="M695" t="s">
        <v>1028</v>
      </c>
      <c r="N695" t="s">
        <v>26</v>
      </c>
      <c r="O695" t="s">
        <v>27</v>
      </c>
      <c r="P695" t="s">
        <v>27</v>
      </c>
      <c r="Q695" t="s">
        <v>1101</v>
      </c>
      <c r="R695" t="s">
        <v>112</v>
      </c>
    </row>
    <row r="696" spans="1:18">
      <c r="A696" s="13">
        <v>218561</v>
      </c>
      <c r="B696" t="s">
        <v>243</v>
      </c>
      <c r="C696" t="s">
        <v>1128</v>
      </c>
      <c r="D696" t="s">
        <v>31</v>
      </c>
      <c r="E696" t="s">
        <v>22</v>
      </c>
      <c r="F696" t="s">
        <v>34</v>
      </c>
      <c r="G696" t="s">
        <v>985</v>
      </c>
      <c r="H696" t="s">
        <v>1058</v>
      </c>
      <c r="I696" t="s">
        <v>25</v>
      </c>
      <c r="J696" t="s">
        <v>24</v>
      </c>
      <c r="K696" t="s">
        <v>1074</v>
      </c>
      <c r="L696" t="s">
        <v>25</v>
      </c>
      <c r="M696" t="s">
        <v>1028</v>
      </c>
      <c r="N696" t="s">
        <v>26</v>
      </c>
      <c r="O696" t="s">
        <v>27</v>
      </c>
      <c r="P696" t="s">
        <v>27</v>
      </c>
      <c r="Q696" t="s">
        <v>1022</v>
      </c>
      <c r="R696" t="s">
        <v>112</v>
      </c>
    </row>
    <row r="698" spans="1:18">
      <c r="H698" t="s">
        <v>975</v>
      </c>
      <c r="I698" t="s">
        <v>975</v>
      </c>
      <c r="J698" t="s">
        <v>975</v>
      </c>
      <c r="K698" t="s">
        <v>975</v>
      </c>
      <c r="L698" t="s">
        <v>975</v>
      </c>
    </row>
    <row r="699" spans="1:18">
      <c r="A699" s="13" t="s">
        <v>8</v>
      </c>
      <c r="B699" t="s">
        <v>9</v>
      </c>
      <c r="C699" t="s">
        <v>976</v>
      </c>
      <c r="D699" t="s">
        <v>11</v>
      </c>
      <c r="E699" t="s">
        <v>12</v>
      </c>
      <c r="F699" t="s">
        <v>13</v>
      </c>
      <c r="G699" t="s">
        <v>977</v>
      </c>
      <c r="H699" t="s">
        <v>978</v>
      </c>
      <c r="I699" t="s">
        <v>979</v>
      </c>
      <c r="J699" t="s">
        <v>980</v>
      </c>
      <c r="K699" t="s">
        <v>981</v>
      </c>
      <c r="L699" t="s">
        <v>982</v>
      </c>
      <c r="M699" t="s">
        <v>983</v>
      </c>
      <c r="N699" t="s">
        <v>20</v>
      </c>
      <c r="O699" t="s">
        <v>21</v>
      </c>
      <c r="P699" t="s">
        <v>128</v>
      </c>
      <c r="Q699" t="s">
        <v>984</v>
      </c>
      <c r="R699" t="s">
        <v>111</v>
      </c>
    </row>
    <row r="700" spans="1:18">
      <c r="A700" s="13">
        <v>218317</v>
      </c>
      <c r="B700" t="s">
        <v>313</v>
      </c>
      <c r="C700" t="s">
        <v>1095</v>
      </c>
      <c r="D700" t="s">
        <v>37</v>
      </c>
      <c r="E700" t="s">
        <v>22</v>
      </c>
      <c r="F700" t="s">
        <v>34</v>
      </c>
      <c r="G700" t="s">
        <v>985</v>
      </c>
      <c r="H700" t="s">
        <v>1079</v>
      </c>
      <c r="I700" t="s">
        <v>25</v>
      </c>
      <c r="J700" t="s">
        <v>24</v>
      </c>
      <c r="K700" t="s">
        <v>1096</v>
      </c>
      <c r="L700" t="s">
        <v>25</v>
      </c>
      <c r="M700" t="s">
        <v>1034</v>
      </c>
      <c r="N700" t="s">
        <v>26</v>
      </c>
      <c r="O700" t="s">
        <v>27</v>
      </c>
      <c r="P700" t="s">
        <v>27</v>
      </c>
      <c r="Q700" t="s">
        <v>1039</v>
      </c>
      <c r="R700" t="s">
        <v>112</v>
      </c>
    </row>
    <row r="701" spans="1:18">
      <c r="A701" s="13">
        <v>218319</v>
      </c>
      <c r="B701" t="s">
        <v>316</v>
      </c>
      <c r="C701" t="s">
        <v>1129</v>
      </c>
      <c r="D701" t="s">
        <v>37</v>
      </c>
      <c r="E701" t="s">
        <v>22</v>
      </c>
      <c r="F701" t="s">
        <v>34</v>
      </c>
      <c r="G701" t="s">
        <v>985</v>
      </c>
      <c r="H701" t="s">
        <v>1118</v>
      </c>
      <c r="I701" t="s">
        <v>25</v>
      </c>
      <c r="J701" t="s">
        <v>24</v>
      </c>
      <c r="K701" t="s">
        <v>1042</v>
      </c>
      <c r="L701" t="s">
        <v>25</v>
      </c>
      <c r="M701" t="s">
        <v>1034</v>
      </c>
      <c r="N701" t="s">
        <v>26</v>
      </c>
      <c r="O701" t="s">
        <v>27</v>
      </c>
      <c r="P701" t="s">
        <v>27</v>
      </c>
      <c r="Q701" t="s">
        <v>133</v>
      </c>
      <c r="R701" t="s">
        <v>112</v>
      </c>
    </row>
    <row r="702" spans="1:18">
      <c r="A702" s="13">
        <v>218321</v>
      </c>
      <c r="B702" t="s">
        <v>970</v>
      </c>
      <c r="C702" t="s">
        <v>1130</v>
      </c>
      <c r="D702" t="s">
        <v>37</v>
      </c>
      <c r="E702" t="s">
        <v>22</v>
      </c>
      <c r="F702" t="s">
        <v>34</v>
      </c>
      <c r="G702" t="s">
        <v>985</v>
      </c>
      <c r="H702" t="s">
        <v>1045</v>
      </c>
      <c r="I702" t="s">
        <v>25</v>
      </c>
      <c r="J702" t="s">
        <v>24</v>
      </c>
      <c r="K702" t="s">
        <v>1045</v>
      </c>
      <c r="L702" t="s">
        <v>25</v>
      </c>
      <c r="M702" t="s">
        <v>1034</v>
      </c>
      <c r="N702" t="s">
        <v>26</v>
      </c>
      <c r="O702" t="s">
        <v>27</v>
      </c>
      <c r="P702" t="s">
        <v>27</v>
      </c>
      <c r="Q702" t="s">
        <v>1039</v>
      </c>
      <c r="R702" t="s">
        <v>112</v>
      </c>
    </row>
    <row r="703" spans="1:18">
      <c r="A703" s="13">
        <v>218323</v>
      </c>
      <c r="B703" t="s">
        <v>322</v>
      </c>
      <c r="C703" t="s">
        <v>1131</v>
      </c>
      <c r="D703" t="s">
        <v>37</v>
      </c>
      <c r="E703" t="s">
        <v>22</v>
      </c>
      <c r="F703" t="s">
        <v>34</v>
      </c>
      <c r="G703" t="s">
        <v>985</v>
      </c>
      <c r="H703" t="s">
        <v>1132</v>
      </c>
      <c r="I703" t="s">
        <v>25</v>
      </c>
      <c r="J703" t="s">
        <v>24</v>
      </c>
      <c r="K703" t="s">
        <v>1048</v>
      </c>
      <c r="L703" t="s">
        <v>25</v>
      </c>
      <c r="M703" t="s">
        <v>1034</v>
      </c>
      <c r="N703" t="s">
        <v>26</v>
      </c>
      <c r="O703" t="s">
        <v>27</v>
      </c>
      <c r="P703" t="s">
        <v>27</v>
      </c>
      <c r="Q703" t="s">
        <v>1039</v>
      </c>
      <c r="R703" t="s">
        <v>112</v>
      </c>
    </row>
    <row r="704" spans="1:18">
      <c r="A704" s="13">
        <v>218325</v>
      </c>
      <c r="B704" t="s">
        <v>668</v>
      </c>
      <c r="C704" t="s">
        <v>1133</v>
      </c>
      <c r="D704" t="s">
        <v>37</v>
      </c>
      <c r="E704" t="s">
        <v>22</v>
      </c>
      <c r="F704" t="s">
        <v>34</v>
      </c>
      <c r="G704" t="s">
        <v>985</v>
      </c>
      <c r="H704" t="s">
        <v>1121</v>
      </c>
      <c r="I704" t="s">
        <v>25</v>
      </c>
      <c r="J704" t="s">
        <v>24</v>
      </c>
      <c r="K704" t="s">
        <v>1051</v>
      </c>
      <c r="L704" t="s">
        <v>25</v>
      </c>
      <c r="M704" t="s">
        <v>1034</v>
      </c>
      <c r="N704" t="s">
        <v>26</v>
      </c>
      <c r="O704" t="s">
        <v>27</v>
      </c>
      <c r="P704" t="s">
        <v>27</v>
      </c>
      <c r="Q704" t="s">
        <v>133</v>
      </c>
      <c r="R704" t="s">
        <v>112</v>
      </c>
    </row>
    <row r="706" spans="1:18">
      <c r="H706" t="s">
        <v>975</v>
      </c>
      <c r="I706" t="s">
        <v>975</v>
      </c>
      <c r="J706" t="s">
        <v>975</v>
      </c>
      <c r="K706" t="s">
        <v>975</v>
      </c>
      <c r="L706" t="s">
        <v>975</v>
      </c>
    </row>
    <row r="707" spans="1:18">
      <c r="A707" s="13" t="s">
        <v>8</v>
      </c>
      <c r="B707" t="s">
        <v>9</v>
      </c>
      <c r="C707" t="s">
        <v>976</v>
      </c>
      <c r="D707" t="s">
        <v>11</v>
      </c>
      <c r="E707" t="s">
        <v>12</v>
      </c>
      <c r="F707" t="s">
        <v>13</v>
      </c>
      <c r="G707" t="s">
        <v>977</v>
      </c>
      <c r="H707" t="s">
        <v>978</v>
      </c>
      <c r="I707" t="s">
        <v>979</v>
      </c>
      <c r="J707" t="s">
        <v>980</v>
      </c>
      <c r="K707" t="s">
        <v>981</v>
      </c>
      <c r="L707" t="s">
        <v>982</v>
      </c>
      <c r="M707" t="s">
        <v>983</v>
      </c>
      <c r="N707" t="s">
        <v>20</v>
      </c>
      <c r="O707" t="s">
        <v>21</v>
      </c>
      <c r="P707" t="s">
        <v>128</v>
      </c>
      <c r="Q707" t="s">
        <v>984</v>
      </c>
      <c r="R707" t="s">
        <v>111</v>
      </c>
    </row>
    <row r="708" spans="1:18">
      <c r="A708" s="13">
        <v>215615</v>
      </c>
      <c r="B708" t="s">
        <v>232</v>
      </c>
      <c r="C708" t="s">
        <v>1078</v>
      </c>
      <c r="D708" t="s">
        <v>79</v>
      </c>
      <c r="E708" t="s">
        <v>22</v>
      </c>
      <c r="F708" t="s">
        <v>23</v>
      </c>
      <c r="G708" t="s">
        <v>1021</v>
      </c>
      <c r="H708" t="s">
        <v>1079</v>
      </c>
      <c r="I708" t="s">
        <v>25</v>
      </c>
      <c r="J708" t="s">
        <v>24</v>
      </c>
      <c r="K708" t="s">
        <v>1079</v>
      </c>
      <c r="L708" t="s">
        <v>25</v>
      </c>
      <c r="M708" t="s">
        <v>985</v>
      </c>
      <c r="N708" t="s">
        <v>26</v>
      </c>
      <c r="O708" t="s">
        <v>27</v>
      </c>
      <c r="P708" t="s">
        <v>27</v>
      </c>
      <c r="Q708" t="s">
        <v>1024</v>
      </c>
      <c r="R708" t="s">
        <v>112</v>
      </c>
    </row>
    <row r="709" spans="1:18">
      <c r="A709" s="13">
        <v>215617</v>
      </c>
      <c r="B709" t="s">
        <v>1134</v>
      </c>
      <c r="C709" t="s">
        <v>1135</v>
      </c>
      <c r="D709" t="s">
        <v>79</v>
      </c>
      <c r="E709" t="s">
        <v>22</v>
      </c>
      <c r="F709" t="s">
        <v>23</v>
      </c>
      <c r="G709" t="s">
        <v>1021</v>
      </c>
      <c r="H709" t="s">
        <v>1118</v>
      </c>
      <c r="I709" t="s">
        <v>25</v>
      </c>
      <c r="J709" t="s">
        <v>24</v>
      </c>
      <c r="K709" t="s">
        <v>1042</v>
      </c>
      <c r="L709" t="s">
        <v>25</v>
      </c>
      <c r="M709" t="s">
        <v>985</v>
      </c>
      <c r="N709" t="s">
        <v>26</v>
      </c>
      <c r="O709" t="s">
        <v>27</v>
      </c>
      <c r="P709" t="s">
        <v>27</v>
      </c>
      <c r="Q709" t="s">
        <v>1024</v>
      </c>
      <c r="R709" t="s">
        <v>112</v>
      </c>
    </row>
    <row r="710" spans="1:18">
      <c r="A710" s="13">
        <v>215619</v>
      </c>
      <c r="B710" t="s">
        <v>859</v>
      </c>
      <c r="C710" t="s">
        <v>1136</v>
      </c>
      <c r="D710" t="s">
        <v>79</v>
      </c>
      <c r="E710" t="s">
        <v>22</v>
      </c>
      <c r="F710" t="s">
        <v>23</v>
      </c>
      <c r="G710" t="s">
        <v>1021</v>
      </c>
      <c r="H710" t="s">
        <v>1119</v>
      </c>
      <c r="I710" t="s">
        <v>25</v>
      </c>
      <c r="J710" t="s">
        <v>24</v>
      </c>
      <c r="K710" t="s">
        <v>1119</v>
      </c>
      <c r="L710" t="s">
        <v>25</v>
      </c>
      <c r="M710" t="s">
        <v>985</v>
      </c>
      <c r="N710" t="s">
        <v>26</v>
      </c>
      <c r="O710" t="s">
        <v>27</v>
      </c>
      <c r="P710" t="s">
        <v>27</v>
      </c>
      <c r="Q710" t="s">
        <v>1022</v>
      </c>
      <c r="R710" t="s">
        <v>112</v>
      </c>
    </row>
    <row r="711" spans="1:18">
      <c r="A711" s="13">
        <v>218385</v>
      </c>
      <c r="B711" t="s">
        <v>150</v>
      </c>
      <c r="C711" t="s">
        <v>1137</v>
      </c>
      <c r="D711" t="s">
        <v>79</v>
      </c>
      <c r="E711" t="s">
        <v>22</v>
      </c>
      <c r="F711" t="s">
        <v>23</v>
      </c>
      <c r="G711" t="s">
        <v>1021</v>
      </c>
      <c r="H711" t="s">
        <v>1132</v>
      </c>
      <c r="I711" t="s">
        <v>25</v>
      </c>
      <c r="J711" t="s">
        <v>24</v>
      </c>
      <c r="K711" t="s">
        <v>1132</v>
      </c>
      <c r="L711" t="s">
        <v>25</v>
      </c>
      <c r="M711" t="s">
        <v>985</v>
      </c>
      <c r="N711" t="s">
        <v>26</v>
      </c>
      <c r="O711" t="s">
        <v>27</v>
      </c>
      <c r="P711" t="s">
        <v>27</v>
      </c>
      <c r="Q711" t="s">
        <v>1024</v>
      </c>
      <c r="R711" t="s">
        <v>112</v>
      </c>
    </row>
    <row r="712" spans="1:18">
      <c r="A712" s="13">
        <v>218387</v>
      </c>
      <c r="B712" t="s">
        <v>779</v>
      </c>
      <c r="C712" t="s">
        <v>1138</v>
      </c>
      <c r="D712" t="s">
        <v>79</v>
      </c>
      <c r="E712" t="s">
        <v>22</v>
      </c>
      <c r="F712" t="s">
        <v>23</v>
      </c>
      <c r="G712" t="s">
        <v>1021</v>
      </c>
      <c r="H712" t="s">
        <v>1121</v>
      </c>
      <c r="I712" t="s">
        <v>25</v>
      </c>
      <c r="J712" t="s">
        <v>24</v>
      </c>
      <c r="K712" t="s">
        <v>1121</v>
      </c>
      <c r="L712" t="s">
        <v>25</v>
      </c>
      <c r="M712" t="s">
        <v>985</v>
      </c>
      <c r="N712" t="s">
        <v>26</v>
      </c>
      <c r="O712" t="s">
        <v>27</v>
      </c>
      <c r="P712" t="s">
        <v>27</v>
      </c>
      <c r="Q712" t="s">
        <v>1022</v>
      </c>
      <c r="R712" t="s">
        <v>112</v>
      </c>
    </row>
    <row r="714" spans="1:18">
      <c r="H714" t="s">
        <v>975</v>
      </c>
      <c r="I714" t="s">
        <v>975</v>
      </c>
      <c r="J714" t="s">
        <v>975</v>
      </c>
      <c r="K714" t="s">
        <v>975</v>
      </c>
      <c r="L714" t="s">
        <v>975</v>
      </c>
    </row>
    <row r="715" spans="1:18">
      <c r="A715" s="13" t="s">
        <v>8</v>
      </c>
      <c r="B715" t="s">
        <v>9</v>
      </c>
      <c r="C715" t="s">
        <v>976</v>
      </c>
      <c r="D715" t="s">
        <v>11</v>
      </c>
      <c r="E715" t="s">
        <v>12</v>
      </c>
      <c r="F715" t="s">
        <v>13</v>
      </c>
      <c r="G715" t="s">
        <v>977</v>
      </c>
      <c r="H715" t="s">
        <v>978</v>
      </c>
      <c r="I715" t="s">
        <v>979</v>
      </c>
      <c r="J715" t="s">
        <v>980</v>
      </c>
      <c r="K715" t="s">
        <v>981</v>
      </c>
      <c r="L715" t="s">
        <v>982</v>
      </c>
      <c r="M715" t="s">
        <v>983</v>
      </c>
      <c r="N715" t="s">
        <v>20</v>
      </c>
      <c r="O715" t="s">
        <v>21</v>
      </c>
      <c r="P715" t="s">
        <v>128</v>
      </c>
      <c r="Q715" t="s">
        <v>984</v>
      </c>
      <c r="R715" t="s">
        <v>111</v>
      </c>
    </row>
    <row r="716" spans="1:18">
      <c r="A716" s="13">
        <v>219723</v>
      </c>
      <c r="B716" t="s">
        <v>833</v>
      </c>
      <c r="C716" t="s">
        <v>1108</v>
      </c>
      <c r="D716" t="s">
        <v>30</v>
      </c>
      <c r="E716" t="s">
        <v>22</v>
      </c>
      <c r="F716" t="s">
        <v>23</v>
      </c>
      <c r="G716" t="s">
        <v>27</v>
      </c>
      <c r="H716" t="s">
        <v>1051</v>
      </c>
      <c r="I716" t="s">
        <v>25</v>
      </c>
      <c r="J716" t="s">
        <v>24</v>
      </c>
      <c r="K716" t="s">
        <v>1060</v>
      </c>
      <c r="L716" t="s">
        <v>25</v>
      </c>
      <c r="M716" t="s">
        <v>985</v>
      </c>
      <c r="N716" t="s">
        <v>26</v>
      </c>
      <c r="O716" t="s">
        <v>27</v>
      </c>
      <c r="P716" t="s">
        <v>27</v>
      </c>
      <c r="Q716" t="s">
        <v>986</v>
      </c>
      <c r="R716" t="s">
        <v>112</v>
      </c>
    </row>
    <row r="717" spans="1:18">
      <c r="A717" s="13">
        <v>219725</v>
      </c>
      <c r="B717" t="s">
        <v>920</v>
      </c>
      <c r="C717" t="s">
        <v>1144</v>
      </c>
      <c r="D717" t="s">
        <v>30</v>
      </c>
      <c r="E717" t="s">
        <v>22</v>
      </c>
      <c r="F717" t="s">
        <v>23</v>
      </c>
      <c r="G717" t="s">
        <v>27</v>
      </c>
      <c r="H717" t="s">
        <v>1054</v>
      </c>
      <c r="I717" t="s">
        <v>25</v>
      </c>
      <c r="J717" t="s">
        <v>24</v>
      </c>
      <c r="K717" t="s">
        <v>1062</v>
      </c>
      <c r="L717" t="s">
        <v>25</v>
      </c>
      <c r="M717" t="s">
        <v>985</v>
      </c>
      <c r="N717" t="s">
        <v>26</v>
      </c>
      <c r="O717" t="s">
        <v>27</v>
      </c>
      <c r="P717" t="s">
        <v>27</v>
      </c>
      <c r="Q717" t="s">
        <v>986</v>
      </c>
      <c r="R717" t="s">
        <v>112</v>
      </c>
    </row>
    <row r="718" spans="1:18">
      <c r="A718" s="13">
        <v>219731</v>
      </c>
      <c r="B718" t="s">
        <v>1145</v>
      </c>
      <c r="C718" t="s">
        <v>1146</v>
      </c>
      <c r="D718" t="s">
        <v>30</v>
      </c>
      <c r="E718" t="s">
        <v>22</v>
      </c>
      <c r="F718" t="s">
        <v>23</v>
      </c>
      <c r="G718" t="s">
        <v>27</v>
      </c>
      <c r="H718" t="s">
        <v>1147</v>
      </c>
      <c r="I718" t="s">
        <v>25</v>
      </c>
      <c r="J718" t="s">
        <v>24</v>
      </c>
      <c r="K718" t="s">
        <v>1148</v>
      </c>
      <c r="L718" t="s">
        <v>25</v>
      </c>
      <c r="M718" t="s">
        <v>985</v>
      </c>
      <c r="N718" t="s">
        <v>26</v>
      </c>
      <c r="O718" t="s">
        <v>27</v>
      </c>
      <c r="P718" t="s">
        <v>27</v>
      </c>
      <c r="Q718" t="s">
        <v>986</v>
      </c>
      <c r="R718" t="s">
        <v>112</v>
      </c>
    </row>
    <row r="719" spans="1:18">
      <c r="A719" s="13">
        <v>219733</v>
      </c>
      <c r="B719" t="s">
        <v>918</v>
      </c>
      <c r="C719" t="s">
        <v>1149</v>
      </c>
      <c r="D719" t="s">
        <v>30</v>
      </c>
      <c r="E719" t="s">
        <v>22</v>
      </c>
      <c r="F719" t="s">
        <v>23</v>
      </c>
      <c r="G719" t="s">
        <v>27</v>
      </c>
      <c r="H719" t="s">
        <v>1150</v>
      </c>
      <c r="I719" t="s">
        <v>25</v>
      </c>
      <c r="J719" t="s">
        <v>24</v>
      </c>
      <c r="K719" t="s">
        <v>1151</v>
      </c>
      <c r="L719" t="s">
        <v>25</v>
      </c>
      <c r="M719" t="s">
        <v>985</v>
      </c>
      <c r="N719" t="s">
        <v>26</v>
      </c>
      <c r="O719" t="s">
        <v>27</v>
      </c>
      <c r="P719" t="s">
        <v>27</v>
      </c>
      <c r="Q719" t="s">
        <v>133</v>
      </c>
      <c r="R719" t="s">
        <v>112</v>
      </c>
    </row>
    <row r="720" spans="1:18">
      <c r="A720" s="13">
        <v>219735</v>
      </c>
      <c r="B720" t="s">
        <v>877</v>
      </c>
      <c r="C720" t="s">
        <v>1152</v>
      </c>
      <c r="D720" t="s">
        <v>30</v>
      </c>
      <c r="E720" t="s">
        <v>22</v>
      </c>
      <c r="F720" t="s">
        <v>23</v>
      </c>
      <c r="G720" t="s">
        <v>27</v>
      </c>
      <c r="H720" t="s">
        <v>1153</v>
      </c>
      <c r="I720" t="s">
        <v>25</v>
      </c>
      <c r="J720" t="s">
        <v>24</v>
      </c>
      <c r="K720" t="s">
        <v>1154</v>
      </c>
      <c r="L720" t="s">
        <v>25</v>
      </c>
      <c r="M720" t="s">
        <v>985</v>
      </c>
      <c r="N720" t="s">
        <v>26</v>
      </c>
      <c r="O720" t="s">
        <v>27</v>
      </c>
      <c r="P720" t="s">
        <v>27</v>
      </c>
      <c r="Q720" t="s">
        <v>133</v>
      </c>
      <c r="R720" t="s">
        <v>112</v>
      </c>
    </row>
    <row r="722" spans="1:18">
      <c r="H722" t="s">
        <v>975</v>
      </c>
      <c r="I722" t="s">
        <v>975</v>
      </c>
      <c r="J722" t="s">
        <v>975</v>
      </c>
      <c r="K722" t="s">
        <v>975</v>
      </c>
      <c r="L722" t="s">
        <v>975</v>
      </c>
    </row>
    <row r="723" spans="1:18">
      <c r="A723" s="13" t="s">
        <v>8</v>
      </c>
      <c r="B723" t="s">
        <v>9</v>
      </c>
      <c r="C723" t="s">
        <v>976</v>
      </c>
      <c r="D723" t="s">
        <v>11</v>
      </c>
      <c r="E723" t="s">
        <v>12</v>
      </c>
      <c r="F723" t="s">
        <v>13</v>
      </c>
      <c r="G723" t="s">
        <v>977</v>
      </c>
      <c r="H723" t="s">
        <v>978</v>
      </c>
      <c r="I723" t="s">
        <v>979</v>
      </c>
      <c r="J723" t="s">
        <v>980</v>
      </c>
      <c r="K723" t="s">
        <v>981</v>
      </c>
      <c r="L723" t="s">
        <v>982</v>
      </c>
      <c r="M723" t="s">
        <v>983</v>
      </c>
      <c r="N723" t="s">
        <v>20</v>
      </c>
      <c r="O723" t="s">
        <v>21</v>
      </c>
      <c r="P723" t="s">
        <v>128</v>
      </c>
      <c r="Q723" t="s">
        <v>984</v>
      </c>
      <c r="R723" t="s">
        <v>111</v>
      </c>
    </row>
    <row r="724" spans="1:18">
      <c r="A724" s="13">
        <v>219667</v>
      </c>
      <c r="B724" t="s">
        <v>849</v>
      </c>
      <c r="C724" t="s">
        <v>1105</v>
      </c>
      <c r="D724" t="s">
        <v>116</v>
      </c>
      <c r="E724" t="s">
        <v>22</v>
      </c>
      <c r="F724" t="s">
        <v>23</v>
      </c>
      <c r="G724" t="s">
        <v>985</v>
      </c>
      <c r="H724" t="s">
        <v>1155</v>
      </c>
      <c r="I724" t="s">
        <v>25</v>
      </c>
      <c r="J724" t="s">
        <v>24</v>
      </c>
      <c r="K724" t="s">
        <v>1156</v>
      </c>
      <c r="L724" t="s">
        <v>25</v>
      </c>
      <c r="M724" t="s">
        <v>1004</v>
      </c>
      <c r="N724" t="s">
        <v>26</v>
      </c>
      <c r="O724" t="s">
        <v>27</v>
      </c>
      <c r="P724" t="s">
        <v>27</v>
      </c>
      <c r="Q724" t="s">
        <v>986</v>
      </c>
      <c r="R724" t="s">
        <v>112</v>
      </c>
    </row>
    <row r="725" spans="1:18">
      <c r="A725" s="13">
        <v>219670</v>
      </c>
      <c r="B725" t="s">
        <v>268</v>
      </c>
      <c r="C725" t="s">
        <v>1106</v>
      </c>
      <c r="D725" t="s">
        <v>116</v>
      </c>
      <c r="E725" t="s">
        <v>22</v>
      </c>
      <c r="F725" t="s">
        <v>23</v>
      </c>
      <c r="G725" t="s">
        <v>985</v>
      </c>
      <c r="H725" t="s">
        <v>1157</v>
      </c>
      <c r="I725" t="s">
        <v>25</v>
      </c>
      <c r="J725" t="s">
        <v>24</v>
      </c>
      <c r="K725" t="s">
        <v>1158</v>
      </c>
      <c r="L725" t="s">
        <v>25</v>
      </c>
      <c r="M725" t="s">
        <v>1004</v>
      </c>
      <c r="N725" t="s">
        <v>26</v>
      </c>
      <c r="O725" t="s">
        <v>27</v>
      </c>
      <c r="P725" t="s">
        <v>27</v>
      </c>
      <c r="Q725" t="s">
        <v>133</v>
      </c>
      <c r="R725" t="s">
        <v>112</v>
      </c>
    </row>
    <row r="726" spans="1:18">
      <c r="A726" s="13">
        <v>219673</v>
      </c>
      <c r="B726" t="s">
        <v>120</v>
      </c>
      <c r="C726" t="s">
        <v>1107</v>
      </c>
      <c r="D726" t="s">
        <v>116</v>
      </c>
      <c r="E726" t="s">
        <v>22</v>
      </c>
      <c r="F726" t="s">
        <v>23</v>
      </c>
      <c r="G726" t="s">
        <v>985</v>
      </c>
      <c r="H726" t="s">
        <v>1159</v>
      </c>
      <c r="I726" t="s">
        <v>25</v>
      </c>
      <c r="J726" t="s">
        <v>24</v>
      </c>
      <c r="K726" t="s">
        <v>1160</v>
      </c>
      <c r="L726" t="s">
        <v>25</v>
      </c>
      <c r="M726" t="s">
        <v>1004</v>
      </c>
      <c r="N726" t="s">
        <v>26</v>
      </c>
      <c r="O726" t="s">
        <v>27</v>
      </c>
      <c r="P726" t="s">
        <v>27</v>
      </c>
      <c r="Q726" t="s">
        <v>133</v>
      </c>
      <c r="R726" t="s">
        <v>112</v>
      </c>
    </row>
    <row r="727" spans="1:18">
      <c r="A727" s="13">
        <v>219676</v>
      </c>
      <c r="B727" t="s">
        <v>137</v>
      </c>
      <c r="C727" t="s">
        <v>1108</v>
      </c>
      <c r="D727" t="s">
        <v>116</v>
      </c>
      <c r="E727" t="s">
        <v>22</v>
      </c>
      <c r="F727" t="s">
        <v>23</v>
      </c>
      <c r="G727" t="s">
        <v>985</v>
      </c>
      <c r="H727" t="s">
        <v>1161</v>
      </c>
      <c r="I727" t="s">
        <v>25</v>
      </c>
      <c r="J727" t="s">
        <v>24</v>
      </c>
      <c r="K727" t="s">
        <v>1162</v>
      </c>
      <c r="L727" t="s">
        <v>25</v>
      </c>
      <c r="M727" t="s">
        <v>1004</v>
      </c>
      <c r="N727" t="s">
        <v>26</v>
      </c>
      <c r="O727" t="s">
        <v>27</v>
      </c>
      <c r="P727" t="s">
        <v>27</v>
      </c>
      <c r="Q727" t="s">
        <v>133</v>
      </c>
      <c r="R727" t="s">
        <v>112</v>
      </c>
    </row>
    <row r="728" spans="1:18">
      <c r="A728" s="13">
        <v>219679</v>
      </c>
      <c r="B728" t="s">
        <v>141</v>
      </c>
      <c r="C728" t="s">
        <v>1144</v>
      </c>
      <c r="D728" t="s">
        <v>116</v>
      </c>
      <c r="E728" t="s">
        <v>22</v>
      </c>
      <c r="F728" t="s">
        <v>23</v>
      </c>
      <c r="G728" t="s">
        <v>985</v>
      </c>
      <c r="H728" t="s">
        <v>1153</v>
      </c>
      <c r="I728" t="s">
        <v>25</v>
      </c>
      <c r="J728" t="s">
        <v>24</v>
      </c>
      <c r="K728" t="s">
        <v>1154</v>
      </c>
      <c r="L728" t="s">
        <v>25</v>
      </c>
      <c r="M728" t="s">
        <v>1004</v>
      </c>
      <c r="N728" t="s">
        <v>26</v>
      </c>
      <c r="O728" t="s">
        <v>27</v>
      </c>
      <c r="P728" t="s">
        <v>27</v>
      </c>
      <c r="Q728" t="s">
        <v>133</v>
      </c>
      <c r="R728" t="s">
        <v>112</v>
      </c>
    </row>
    <row r="730" spans="1:18">
      <c r="H730" t="s">
        <v>975</v>
      </c>
      <c r="I730" t="s">
        <v>975</v>
      </c>
      <c r="J730" t="s">
        <v>975</v>
      </c>
      <c r="K730" t="s">
        <v>975</v>
      </c>
      <c r="L730" t="s">
        <v>975</v>
      </c>
    </row>
    <row r="731" spans="1:18">
      <c r="A731" s="13" t="s">
        <v>8</v>
      </c>
      <c r="B731" t="s">
        <v>9</v>
      </c>
      <c r="C731" t="s">
        <v>976</v>
      </c>
      <c r="D731" t="s">
        <v>11</v>
      </c>
      <c r="E731" t="s">
        <v>12</v>
      </c>
      <c r="F731" t="s">
        <v>13</v>
      </c>
      <c r="G731" t="s">
        <v>977</v>
      </c>
      <c r="H731" t="s">
        <v>978</v>
      </c>
      <c r="I731" t="s">
        <v>979</v>
      </c>
      <c r="J731" t="s">
        <v>980</v>
      </c>
      <c r="K731" t="s">
        <v>981</v>
      </c>
      <c r="L731" t="s">
        <v>982</v>
      </c>
      <c r="M731" t="s">
        <v>983</v>
      </c>
      <c r="N731" t="s">
        <v>20</v>
      </c>
      <c r="O731" t="s">
        <v>21</v>
      </c>
      <c r="P731" t="s">
        <v>128</v>
      </c>
      <c r="Q731" t="s">
        <v>984</v>
      </c>
      <c r="R731" t="s">
        <v>111</v>
      </c>
    </row>
    <row r="732" spans="1:18">
      <c r="A732" s="13">
        <v>219691</v>
      </c>
      <c r="B732" t="s">
        <v>1015</v>
      </c>
      <c r="C732" t="s">
        <v>1103</v>
      </c>
      <c r="D732" t="s">
        <v>823</v>
      </c>
      <c r="E732" t="s">
        <v>22</v>
      </c>
      <c r="F732" t="s">
        <v>23</v>
      </c>
      <c r="G732" t="s">
        <v>1013</v>
      </c>
      <c r="H732" t="s">
        <v>1121</v>
      </c>
      <c r="I732" t="s">
        <v>25</v>
      </c>
      <c r="J732" t="s">
        <v>24</v>
      </c>
      <c r="K732" t="s">
        <v>1051</v>
      </c>
      <c r="L732" t="s">
        <v>25</v>
      </c>
      <c r="M732" t="s">
        <v>1004</v>
      </c>
      <c r="N732" t="s">
        <v>26</v>
      </c>
      <c r="O732" t="s">
        <v>27</v>
      </c>
      <c r="P732" t="s">
        <v>27</v>
      </c>
      <c r="Q732" t="s">
        <v>986</v>
      </c>
      <c r="R732" t="s">
        <v>112</v>
      </c>
    </row>
    <row r="733" spans="1:18">
      <c r="A733" s="13">
        <v>219693</v>
      </c>
      <c r="B733" t="s">
        <v>1163</v>
      </c>
      <c r="C733" t="s">
        <v>1164</v>
      </c>
      <c r="D733" t="s">
        <v>823</v>
      </c>
      <c r="E733" t="s">
        <v>22</v>
      </c>
      <c r="F733" t="s">
        <v>23</v>
      </c>
      <c r="G733" t="s">
        <v>1013</v>
      </c>
      <c r="H733" t="s">
        <v>1165</v>
      </c>
      <c r="I733" t="s">
        <v>25</v>
      </c>
      <c r="J733" t="s">
        <v>24</v>
      </c>
      <c r="K733" t="s">
        <v>1054</v>
      </c>
      <c r="L733" t="s">
        <v>25</v>
      </c>
      <c r="M733" t="s">
        <v>1004</v>
      </c>
      <c r="N733" t="s">
        <v>26</v>
      </c>
      <c r="O733" t="s">
        <v>27</v>
      </c>
      <c r="P733" t="s">
        <v>27</v>
      </c>
      <c r="Q733" t="s">
        <v>1014</v>
      </c>
      <c r="R733" t="s">
        <v>112</v>
      </c>
    </row>
    <row r="734" spans="1:18">
      <c r="A734" s="13">
        <v>219695</v>
      </c>
      <c r="B734" t="s">
        <v>836</v>
      </c>
      <c r="C734" t="s">
        <v>1106</v>
      </c>
      <c r="D734" t="s">
        <v>823</v>
      </c>
      <c r="E734" t="s">
        <v>22</v>
      </c>
      <c r="F734" t="s">
        <v>23</v>
      </c>
      <c r="G734" t="s">
        <v>1013</v>
      </c>
      <c r="H734" t="s">
        <v>1097</v>
      </c>
      <c r="I734" t="s">
        <v>25</v>
      </c>
      <c r="J734" t="s">
        <v>24</v>
      </c>
      <c r="K734" t="s">
        <v>1097</v>
      </c>
      <c r="L734" t="s">
        <v>25</v>
      </c>
      <c r="M734" t="s">
        <v>1004</v>
      </c>
      <c r="N734" t="s">
        <v>26</v>
      </c>
      <c r="O734" t="s">
        <v>27</v>
      </c>
      <c r="P734" t="s">
        <v>27</v>
      </c>
      <c r="Q734" t="s">
        <v>986</v>
      </c>
      <c r="R734" t="s">
        <v>112</v>
      </c>
    </row>
    <row r="735" spans="1:18">
      <c r="A735" s="13">
        <v>219697</v>
      </c>
      <c r="B735" t="s">
        <v>824</v>
      </c>
      <c r="C735" t="s">
        <v>1166</v>
      </c>
      <c r="D735" t="s">
        <v>823</v>
      </c>
      <c r="E735" t="s">
        <v>22</v>
      </c>
      <c r="F735" t="s">
        <v>23</v>
      </c>
      <c r="G735" t="s">
        <v>1013</v>
      </c>
      <c r="H735" t="s">
        <v>1167</v>
      </c>
      <c r="I735" t="s">
        <v>25</v>
      </c>
      <c r="J735" t="s">
        <v>24</v>
      </c>
      <c r="K735" t="s">
        <v>1150</v>
      </c>
      <c r="L735" t="s">
        <v>25</v>
      </c>
      <c r="M735" t="s">
        <v>1004</v>
      </c>
      <c r="N735" t="s">
        <v>26</v>
      </c>
      <c r="O735" t="s">
        <v>27</v>
      </c>
      <c r="P735" t="s">
        <v>27</v>
      </c>
      <c r="Q735" t="s">
        <v>1014</v>
      </c>
      <c r="R735" t="s">
        <v>112</v>
      </c>
    </row>
    <row r="736" spans="1:18">
      <c r="A736" s="13">
        <v>219699</v>
      </c>
      <c r="B736" t="s">
        <v>889</v>
      </c>
      <c r="C736" t="s">
        <v>1168</v>
      </c>
      <c r="D736" t="s">
        <v>823</v>
      </c>
      <c r="E736" t="s">
        <v>22</v>
      </c>
      <c r="F736" t="s">
        <v>23</v>
      </c>
      <c r="G736" t="s">
        <v>1013</v>
      </c>
      <c r="H736" t="s">
        <v>1169</v>
      </c>
      <c r="I736" t="s">
        <v>25</v>
      </c>
      <c r="J736" t="s">
        <v>24</v>
      </c>
      <c r="K736" t="s">
        <v>1170</v>
      </c>
      <c r="L736" t="s">
        <v>25</v>
      </c>
      <c r="M736" t="s">
        <v>1004</v>
      </c>
      <c r="N736" t="s">
        <v>26</v>
      </c>
      <c r="O736" t="s">
        <v>27</v>
      </c>
      <c r="P736" t="s">
        <v>27</v>
      </c>
      <c r="Q736" t="s">
        <v>1014</v>
      </c>
      <c r="R736" t="s">
        <v>112</v>
      </c>
    </row>
    <row r="738" spans="1:18">
      <c r="H738" t="s">
        <v>975</v>
      </c>
      <c r="I738" t="s">
        <v>975</v>
      </c>
      <c r="J738" t="s">
        <v>975</v>
      </c>
      <c r="K738" t="s">
        <v>975</v>
      </c>
      <c r="L738" t="s">
        <v>975</v>
      </c>
    </row>
    <row r="739" spans="1:18">
      <c r="A739" s="13" t="s">
        <v>8</v>
      </c>
      <c r="B739" t="s">
        <v>9</v>
      </c>
      <c r="C739" t="s">
        <v>976</v>
      </c>
      <c r="D739" t="s">
        <v>11</v>
      </c>
      <c r="E739" t="s">
        <v>12</v>
      </c>
      <c r="F739" t="s">
        <v>13</v>
      </c>
      <c r="G739" t="s">
        <v>977</v>
      </c>
      <c r="H739" t="s">
        <v>978</v>
      </c>
      <c r="I739" t="s">
        <v>979</v>
      </c>
      <c r="J739" t="s">
        <v>980</v>
      </c>
      <c r="K739" t="s">
        <v>981</v>
      </c>
      <c r="L739" t="s">
        <v>982</v>
      </c>
      <c r="M739" t="s">
        <v>983</v>
      </c>
      <c r="N739" t="s">
        <v>20</v>
      </c>
      <c r="O739" t="s">
        <v>21</v>
      </c>
      <c r="P739" t="s">
        <v>128</v>
      </c>
      <c r="Q739" t="s">
        <v>984</v>
      </c>
      <c r="R739" t="s">
        <v>111</v>
      </c>
    </row>
    <row r="740" spans="1:18">
      <c r="A740" s="13">
        <v>218387</v>
      </c>
      <c r="B740" t="s">
        <v>779</v>
      </c>
      <c r="C740" t="s">
        <v>1138</v>
      </c>
      <c r="D740" t="s">
        <v>79</v>
      </c>
      <c r="E740" t="s">
        <v>22</v>
      </c>
      <c r="F740" t="s">
        <v>23</v>
      </c>
      <c r="G740" t="s">
        <v>1021</v>
      </c>
      <c r="H740" t="s">
        <v>1121</v>
      </c>
      <c r="I740" t="s">
        <v>25</v>
      </c>
      <c r="J740" t="s">
        <v>24</v>
      </c>
      <c r="K740" t="s">
        <v>1121</v>
      </c>
      <c r="L740" t="s">
        <v>25</v>
      </c>
      <c r="M740" t="s">
        <v>985</v>
      </c>
      <c r="N740" t="s">
        <v>26</v>
      </c>
      <c r="O740" t="s">
        <v>27</v>
      </c>
      <c r="P740" t="s">
        <v>27</v>
      </c>
      <c r="Q740" t="s">
        <v>1022</v>
      </c>
      <c r="R740" t="s">
        <v>112</v>
      </c>
    </row>
    <row r="741" spans="1:18">
      <c r="A741" s="13">
        <v>218389</v>
      </c>
      <c r="B741" t="s">
        <v>713</v>
      </c>
      <c r="C741" t="s">
        <v>1171</v>
      </c>
      <c r="D741" t="s">
        <v>79</v>
      </c>
      <c r="E741" t="s">
        <v>22</v>
      </c>
      <c r="F741" t="s">
        <v>23</v>
      </c>
      <c r="G741" t="s">
        <v>1021</v>
      </c>
      <c r="H741" t="s">
        <v>1165</v>
      </c>
      <c r="I741" t="s">
        <v>25</v>
      </c>
      <c r="J741" t="s">
        <v>24</v>
      </c>
      <c r="K741" t="s">
        <v>1165</v>
      </c>
      <c r="L741" t="s">
        <v>25</v>
      </c>
      <c r="M741" t="s">
        <v>985</v>
      </c>
      <c r="N741" t="s">
        <v>26</v>
      </c>
      <c r="O741" t="s">
        <v>27</v>
      </c>
      <c r="P741" t="s">
        <v>27</v>
      </c>
      <c r="Q741" t="s">
        <v>1024</v>
      </c>
      <c r="R741" t="s">
        <v>112</v>
      </c>
    </row>
    <row r="742" spans="1:18">
      <c r="A742" s="13">
        <v>218391</v>
      </c>
      <c r="B742" t="s">
        <v>121</v>
      </c>
      <c r="C742">
        <v>16</v>
      </c>
      <c r="D742" t="s">
        <v>79</v>
      </c>
      <c r="E742" t="s">
        <v>22</v>
      </c>
      <c r="F742" t="s">
        <v>23</v>
      </c>
      <c r="G742" t="s">
        <v>1021</v>
      </c>
      <c r="H742" t="s">
        <v>1172</v>
      </c>
      <c r="I742" t="s">
        <v>25</v>
      </c>
      <c r="J742" t="s">
        <v>24</v>
      </c>
      <c r="K742" t="s">
        <v>1172</v>
      </c>
      <c r="L742" t="s">
        <v>25</v>
      </c>
      <c r="M742" t="s">
        <v>985</v>
      </c>
      <c r="N742" t="s">
        <v>26</v>
      </c>
      <c r="O742" t="s">
        <v>27</v>
      </c>
      <c r="P742" t="s">
        <v>27</v>
      </c>
      <c r="Q742" t="s">
        <v>133</v>
      </c>
      <c r="R742" t="s">
        <v>112</v>
      </c>
    </row>
    <row r="743" spans="1:18">
      <c r="A743" s="13">
        <v>218393</v>
      </c>
      <c r="B743" t="s">
        <v>222</v>
      </c>
      <c r="C743" t="s">
        <v>1107</v>
      </c>
      <c r="D743" t="s">
        <v>79</v>
      </c>
      <c r="E743" t="s">
        <v>22</v>
      </c>
      <c r="F743" t="s">
        <v>23</v>
      </c>
      <c r="G743" t="s">
        <v>1021</v>
      </c>
      <c r="H743" t="s">
        <v>1169</v>
      </c>
      <c r="I743" t="s">
        <v>25</v>
      </c>
      <c r="J743" t="s">
        <v>24</v>
      </c>
      <c r="K743" t="s">
        <v>1169</v>
      </c>
      <c r="L743" t="s">
        <v>25</v>
      </c>
      <c r="M743" t="s">
        <v>985</v>
      </c>
      <c r="N743" t="s">
        <v>26</v>
      </c>
      <c r="O743" t="s">
        <v>27</v>
      </c>
      <c r="P743" t="s">
        <v>27</v>
      </c>
      <c r="Q743" t="s">
        <v>1173</v>
      </c>
      <c r="R743" t="s">
        <v>112</v>
      </c>
    </row>
    <row r="744" spans="1:18">
      <c r="A744" s="13">
        <v>218395</v>
      </c>
      <c r="B744" t="s">
        <v>224</v>
      </c>
      <c r="C744" t="s">
        <v>1108</v>
      </c>
      <c r="D744" t="s">
        <v>79</v>
      </c>
      <c r="E744" t="s">
        <v>22</v>
      </c>
      <c r="F744" t="s">
        <v>23</v>
      </c>
      <c r="G744" t="s">
        <v>1021</v>
      </c>
      <c r="H744" t="s">
        <v>1153</v>
      </c>
      <c r="I744" t="s">
        <v>25</v>
      </c>
      <c r="J744" t="s">
        <v>24</v>
      </c>
      <c r="K744" t="s">
        <v>1153</v>
      </c>
      <c r="L744" t="s">
        <v>25</v>
      </c>
      <c r="M744" t="s">
        <v>985</v>
      </c>
      <c r="N744" t="s">
        <v>26</v>
      </c>
      <c r="O744" t="s">
        <v>27</v>
      </c>
      <c r="P744" t="s">
        <v>27</v>
      </c>
      <c r="Q744" t="s">
        <v>1173</v>
      </c>
      <c r="R744" t="s">
        <v>112</v>
      </c>
    </row>
    <row r="746" spans="1:18">
      <c r="H746" t="s">
        <v>975</v>
      </c>
      <c r="I746" t="s">
        <v>975</v>
      </c>
      <c r="J746" t="s">
        <v>975</v>
      </c>
      <c r="K746" t="s">
        <v>975</v>
      </c>
      <c r="L746" t="s">
        <v>975</v>
      </c>
    </row>
    <row r="747" spans="1:18">
      <c r="A747" s="13" t="s">
        <v>8</v>
      </c>
      <c r="B747" t="s">
        <v>9</v>
      </c>
      <c r="C747" t="s">
        <v>976</v>
      </c>
      <c r="D747" t="s">
        <v>11</v>
      </c>
      <c r="E747" t="s">
        <v>12</v>
      </c>
      <c r="F747" t="s">
        <v>13</v>
      </c>
      <c r="G747" t="s">
        <v>977</v>
      </c>
      <c r="H747" t="s">
        <v>978</v>
      </c>
      <c r="I747" t="s">
        <v>979</v>
      </c>
      <c r="J747" t="s">
        <v>980</v>
      </c>
      <c r="K747" t="s">
        <v>981</v>
      </c>
      <c r="L747" t="s">
        <v>982</v>
      </c>
      <c r="M747" t="s">
        <v>983</v>
      </c>
      <c r="N747" t="s">
        <v>20</v>
      </c>
      <c r="O747" t="s">
        <v>21</v>
      </c>
      <c r="P747" t="s">
        <v>128</v>
      </c>
      <c r="Q747" t="s">
        <v>984</v>
      </c>
      <c r="R747" t="s">
        <v>111</v>
      </c>
    </row>
    <row r="748" spans="1:18">
      <c r="A748" s="13">
        <v>218325</v>
      </c>
      <c r="B748" t="s">
        <v>668</v>
      </c>
      <c r="C748" t="s">
        <v>1133</v>
      </c>
      <c r="D748" t="s">
        <v>37</v>
      </c>
      <c r="E748" t="s">
        <v>22</v>
      </c>
      <c r="F748" t="s">
        <v>34</v>
      </c>
      <c r="G748" t="s">
        <v>985</v>
      </c>
      <c r="H748" t="s">
        <v>1121</v>
      </c>
      <c r="I748" t="s">
        <v>25</v>
      </c>
      <c r="J748" t="s">
        <v>24</v>
      </c>
      <c r="K748" t="s">
        <v>1051</v>
      </c>
      <c r="L748" t="s">
        <v>25</v>
      </c>
      <c r="M748" t="s">
        <v>1034</v>
      </c>
      <c r="N748" t="s">
        <v>26</v>
      </c>
      <c r="O748" t="s">
        <v>27</v>
      </c>
      <c r="P748" t="s">
        <v>27</v>
      </c>
      <c r="Q748" t="s">
        <v>133</v>
      </c>
      <c r="R748" t="s">
        <v>112</v>
      </c>
    </row>
    <row r="749" spans="1:18">
      <c r="A749" s="13">
        <v>218327</v>
      </c>
      <c r="B749" t="s">
        <v>367</v>
      </c>
      <c r="C749" t="s">
        <v>1174</v>
      </c>
      <c r="D749" t="s">
        <v>37</v>
      </c>
      <c r="E749" t="s">
        <v>22</v>
      </c>
      <c r="F749" t="s">
        <v>34</v>
      </c>
      <c r="G749" t="s">
        <v>985</v>
      </c>
      <c r="H749" t="s">
        <v>1165</v>
      </c>
      <c r="I749" t="s">
        <v>25</v>
      </c>
      <c r="J749" t="s">
        <v>24</v>
      </c>
      <c r="K749" t="s">
        <v>1054</v>
      </c>
      <c r="L749" t="s">
        <v>25</v>
      </c>
      <c r="M749" t="s">
        <v>1034</v>
      </c>
      <c r="N749" t="s">
        <v>26</v>
      </c>
      <c r="O749" t="s">
        <v>27</v>
      </c>
      <c r="P749" t="s">
        <v>27</v>
      </c>
      <c r="Q749" t="s">
        <v>133</v>
      </c>
      <c r="R749" t="s">
        <v>112</v>
      </c>
    </row>
    <row r="750" spans="1:18">
      <c r="A750" s="13">
        <v>218329</v>
      </c>
      <c r="B750" t="s">
        <v>1036</v>
      </c>
      <c r="C750" t="s">
        <v>181</v>
      </c>
      <c r="D750" t="s">
        <v>37</v>
      </c>
      <c r="E750" t="s">
        <v>22</v>
      </c>
      <c r="F750" t="s">
        <v>34</v>
      </c>
      <c r="G750" t="s">
        <v>985</v>
      </c>
      <c r="H750" t="s">
        <v>1172</v>
      </c>
      <c r="I750" t="s">
        <v>25</v>
      </c>
      <c r="J750" t="s">
        <v>24</v>
      </c>
      <c r="K750" t="s">
        <v>1147</v>
      </c>
      <c r="L750" t="s">
        <v>25</v>
      </c>
      <c r="M750" t="s">
        <v>1034</v>
      </c>
      <c r="N750" t="s">
        <v>26</v>
      </c>
      <c r="O750" t="s">
        <v>27</v>
      </c>
      <c r="P750" t="s">
        <v>27</v>
      </c>
      <c r="Q750" t="s">
        <v>1037</v>
      </c>
      <c r="R750" t="s">
        <v>112</v>
      </c>
    </row>
    <row r="751" spans="1:18">
      <c r="A751" s="13">
        <v>221690</v>
      </c>
      <c r="B751" t="s">
        <v>105</v>
      </c>
      <c r="C751" t="s">
        <v>1175</v>
      </c>
      <c r="D751" t="s">
        <v>37</v>
      </c>
      <c r="E751" t="s">
        <v>22</v>
      </c>
      <c r="F751" t="s">
        <v>34</v>
      </c>
      <c r="G751" t="s">
        <v>985</v>
      </c>
      <c r="H751" t="s">
        <v>1167</v>
      </c>
      <c r="I751" t="s">
        <v>25</v>
      </c>
      <c r="J751" t="s">
        <v>24</v>
      </c>
      <c r="K751" t="s">
        <v>1150</v>
      </c>
      <c r="L751" t="s">
        <v>25</v>
      </c>
      <c r="M751" t="s">
        <v>1034</v>
      </c>
      <c r="N751" t="s">
        <v>26</v>
      </c>
      <c r="O751" t="s">
        <v>27</v>
      </c>
      <c r="P751" t="s">
        <v>27</v>
      </c>
      <c r="Q751" t="s">
        <v>1039</v>
      </c>
      <c r="R751" t="s">
        <v>112</v>
      </c>
    </row>
    <row r="752" spans="1:18">
      <c r="A752" s="13">
        <v>221692</v>
      </c>
      <c r="B752" t="s">
        <v>190</v>
      </c>
      <c r="C752" t="s">
        <v>1176</v>
      </c>
      <c r="D752" t="s">
        <v>37</v>
      </c>
      <c r="E752" t="s">
        <v>22</v>
      </c>
      <c r="F752" t="s">
        <v>34</v>
      </c>
      <c r="G752" t="s">
        <v>985</v>
      </c>
      <c r="H752" t="s">
        <v>1169</v>
      </c>
      <c r="I752" t="s">
        <v>25</v>
      </c>
      <c r="J752" t="s">
        <v>24</v>
      </c>
      <c r="K752" t="s">
        <v>1170</v>
      </c>
      <c r="L752" t="s">
        <v>25</v>
      </c>
      <c r="M752" t="s">
        <v>1034</v>
      </c>
      <c r="N752" t="s">
        <v>26</v>
      </c>
      <c r="O752" t="s">
        <v>27</v>
      </c>
      <c r="P752" t="s">
        <v>27</v>
      </c>
      <c r="Q752" t="s">
        <v>1039</v>
      </c>
      <c r="R752" t="s">
        <v>112</v>
      </c>
    </row>
    <row r="754" spans="1:18">
      <c r="H754" t="s">
        <v>975</v>
      </c>
      <c r="I754" t="s">
        <v>975</v>
      </c>
      <c r="J754" t="s">
        <v>975</v>
      </c>
      <c r="K754" t="s">
        <v>975</v>
      </c>
      <c r="L754" t="s">
        <v>975</v>
      </c>
    </row>
    <row r="755" spans="1:18">
      <c r="A755" s="13" t="s">
        <v>8</v>
      </c>
      <c r="B755" t="s">
        <v>9</v>
      </c>
      <c r="C755" t="s">
        <v>976</v>
      </c>
      <c r="D755" t="s">
        <v>11</v>
      </c>
      <c r="E755" t="s">
        <v>12</v>
      </c>
      <c r="F755" t="s">
        <v>13</v>
      </c>
      <c r="G755" t="s">
        <v>977</v>
      </c>
      <c r="H755" t="s">
        <v>978</v>
      </c>
      <c r="I755" t="s">
        <v>979</v>
      </c>
      <c r="J755" t="s">
        <v>980</v>
      </c>
      <c r="K755" t="s">
        <v>981</v>
      </c>
      <c r="L755" t="s">
        <v>982</v>
      </c>
      <c r="M755" t="s">
        <v>983</v>
      </c>
      <c r="N755" t="s">
        <v>20</v>
      </c>
      <c r="O755" t="s">
        <v>21</v>
      </c>
      <c r="P755" t="s">
        <v>128</v>
      </c>
      <c r="Q755" t="s">
        <v>984</v>
      </c>
      <c r="R755" t="s">
        <v>111</v>
      </c>
    </row>
    <row r="756" spans="1:18">
      <c r="A756" s="13">
        <v>218561</v>
      </c>
      <c r="B756" t="s">
        <v>243</v>
      </c>
      <c r="C756" t="s">
        <v>1128</v>
      </c>
      <c r="D756" t="s">
        <v>31</v>
      </c>
      <c r="E756" t="s">
        <v>22</v>
      </c>
      <c r="F756" t="s">
        <v>34</v>
      </c>
      <c r="G756" t="s">
        <v>985</v>
      </c>
      <c r="H756" t="s">
        <v>1058</v>
      </c>
      <c r="I756" t="s">
        <v>25</v>
      </c>
      <c r="J756" t="s">
        <v>24</v>
      </c>
      <c r="K756" t="s">
        <v>1074</v>
      </c>
      <c r="L756" t="s">
        <v>25</v>
      </c>
      <c r="M756" t="s">
        <v>1028</v>
      </c>
      <c r="N756" t="s">
        <v>26</v>
      </c>
      <c r="O756" t="s">
        <v>27</v>
      </c>
      <c r="P756" t="s">
        <v>27</v>
      </c>
      <c r="Q756" t="s">
        <v>1022</v>
      </c>
      <c r="R756" t="s">
        <v>112</v>
      </c>
    </row>
    <row r="757" spans="1:18">
      <c r="A757" s="13">
        <v>221871</v>
      </c>
      <c r="B757" t="s">
        <v>236</v>
      </c>
      <c r="C757" t="s">
        <v>1177</v>
      </c>
      <c r="D757" t="s">
        <v>31</v>
      </c>
      <c r="E757" t="s">
        <v>22</v>
      </c>
      <c r="F757" t="s">
        <v>34</v>
      </c>
      <c r="G757" t="s">
        <v>985</v>
      </c>
      <c r="H757" t="s">
        <v>1088</v>
      </c>
      <c r="I757" t="s">
        <v>25</v>
      </c>
      <c r="J757" t="s">
        <v>24</v>
      </c>
      <c r="K757" t="s">
        <v>1155</v>
      </c>
      <c r="L757" t="s">
        <v>25</v>
      </c>
      <c r="M757" t="s">
        <v>1028</v>
      </c>
      <c r="N757" t="s">
        <v>26</v>
      </c>
      <c r="O757" t="s">
        <v>27</v>
      </c>
      <c r="P757" t="s">
        <v>27</v>
      </c>
      <c r="Q757" t="s">
        <v>1024</v>
      </c>
      <c r="R757" t="s">
        <v>112</v>
      </c>
    </row>
    <row r="758" spans="1:18">
      <c r="A758" s="13">
        <v>221873</v>
      </c>
      <c r="B758" t="s">
        <v>46</v>
      </c>
      <c r="C758" t="s">
        <v>1178</v>
      </c>
      <c r="D758" t="s">
        <v>31</v>
      </c>
      <c r="E758" t="s">
        <v>22</v>
      </c>
      <c r="F758" t="s">
        <v>34</v>
      </c>
      <c r="G758" t="s">
        <v>985</v>
      </c>
      <c r="H758" t="s">
        <v>1080</v>
      </c>
      <c r="I758" t="s">
        <v>25</v>
      </c>
      <c r="J758" t="s">
        <v>24</v>
      </c>
      <c r="K758" t="s">
        <v>1091</v>
      </c>
      <c r="L758" t="s">
        <v>25</v>
      </c>
      <c r="M758" t="s">
        <v>1028</v>
      </c>
      <c r="N758" t="s">
        <v>26</v>
      </c>
      <c r="O758" t="s">
        <v>27</v>
      </c>
      <c r="P758" t="s">
        <v>27</v>
      </c>
      <c r="R758" t="s">
        <v>112</v>
      </c>
    </row>
    <row r="759" spans="1:18">
      <c r="A759" s="13">
        <v>221877</v>
      </c>
      <c r="B759" t="s">
        <v>249</v>
      </c>
      <c r="C759" t="s">
        <v>1178</v>
      </c>
      <c r="D759" t="s">
        <v>31</v>
      </c>
      <c r="E759" t="s">
        <v>22</v>
      </c>
      <c r="F759" t="s">
        <v>34</v>
      </c>
      <c r="G759" t="s">
        <v>985</v>
      </c>
      <c r="H759" t="s">
        <v>1097</v>
      </c>
      <c r="I759" t="s">
        <v>25</v>
      </c>
      <c r="J759" t="s">
        <v>24</v>
      </c>
      <c r="K759" t="s">
        <v>1179</v>
      </c>
      <c r="L759" t="s">
        <v>25</v>
      </c>
      <c r="M759" t="s">
        <v>1028</v>
      </c>
      <c r="N759" t="s">
        <v>26</v>
      </c>
      <c r="O759" t="s">
        <v>27</v>
      </c>
      <c r="P759" t="s">
        <v>27</v>
      </c>
      <c r="Q759" t="s">
        <v>1031</v>
      </c>
      <c r="R759" t="s">
        <v>112</v>
      </c>
    </row>
    <row r="760" spans="1:18">
      <c r="A760" s="13">
        <v>221879</v>
      </c>
      <c r="B760" t="s">
        <v>209</v>
      </c>
      <c r="C760" t="s">
        <v>1180</v>
      </c>
      <c r="D760" t="s">
        <v>31</v>
      </c>
      <c r="E760" t="s">
        <v>22</v>
      </c>
      <c r="F760" t="s">
        <v>34</v>
      </c>
      <c r="G760" t="s">
        <v>985</v>
      </c>
      <c r="H760" t="s">
        <v>1151</v>
      </c>
      <c r="I760" t="s">
        <v>25</v>
      </c>
      <c r="J760" t="s">
        <v>24</v>
      </c>
      <c r="K760" t="s">
        <v>1181</v>
      </c>
      <c r="L760" t="s">
        <v>25</v>
      </c>
      <c r="M760" t="s">
        <v>1028</v>
      </c>
      <c r="N760" t="s">
        <v>26</v>
      </c>
      <c r="O760" t="s">
        <v>27</v>
      </c>
      <c r="P760" t="s">
        <v>27</v>
      </c>
      <c r="Q760" t="s">
        <v>1024</v>
      </c>
      <c r="R760" t="s">
        <v>112</v>
      </c>
    </row>
    <row r="762" spans="1:18">
      <c r="H762" t="s">
        <v>975</v>
      </c>
      <c r="I762" t="s">
        <v>975</v>
      </c>
      <c r="J762" t="s">
        <v>975</v>
      </c>
      <c r="K762" t="s">
        <v>975</v>
      </c>
      <c r="L762" t="s">
        <v>975</v>
      </c>
    </row>
    <row r="763" spans="1:18">
      <c r="A763" s="13" t="s">
        <v>8</v>
      </c>
      <c r="B763" t="s">
        <v>9</v>
      </c>
      <c r="C763" t="s">
        <v>976</v>
      </c>
      <c r="D763" t="s">
        <v>11</v>
      </c>
      <c r="E763" t="s">
        <v>12</v>
      </c>
      <c r="F763" t="s">
        <v>13</v>
      </c>
      <c r="G763" t="s">
        <v>977</v>
      </c>
      <c r="H763" t="s">
        <v>978</v>
      </c>
      <c r="I763" t="s">
        <v>979</v>
      </c>
      <c r="J763" t="s">
        <v>980</v>
      </c>
      <c r="K763" t="s">
        <v>981</v>
      </c>
      <c r="L763" t="s">
        <v>982</v>
      </c>
      <c r="M763" t="s">
        <v>983</v>
      </c>
      <c r="N763" t="s">
        <v>20</v>
      </c>
      <c r="O763" t="s">
        <v>21</v>
      </c>
      <c r="P763" t="s">
        <v>128</v>
      </c>
      <c r="Q763" t="s">
        <v>984</v>
      </c>
      <c r="R763" t="s">
        <v>111</v>
      </c>
    </row>
    <row r="764" spans="1:18">
      <c r="A764" s="13">
        <v>219737</v>
      </c>
      <c r="B764" t="s">
        <v>923</v>
      </c>
      <c r="C764" t="s">
        <v>1186</v>
      </c>
      <c r="D764" t="s">
        <v>30</v>
      </c>
      <c r="E764" t="s">
        <v>22</v>
      </c>
      <c r="F764" t="s">
        <v>23</v>
      </c>
      <c r="G764" t="s">
        <v>27</v>
      </c>
      <c r="H764" t="s">
        <v>1187</v>
      </c>
      <c r="I764" t="s">
        <v>25</v>
      </c>
      <c r="J764" t="s">
        <v>24</v>
      </c>
      <c r="K764" t="s">
        <v>1188</v>
      </c>
      <c r="L764" t="s">
        <v>25</v>
      </c>
      <c r="M764" t="s">
        <v>985</v>
      </c>
      <c r="N764" t="s">
        <v>26</v>
      </c>
      <c r="O764" t="s">
        <v>27</v>
      </c>
      <c r="P764" t="s">
        <v>27</v>
      </c>
      <c r="Q764" t="s">
        <v>986</v>
      </c>
      <c r="R764" t="s">
        <v>112</v>
      </c>
    </row>
    <row r="765" spans="1:18">
      <c r="A765" s="13">
        <v>219741</v>
      </c>
      <c r="B765" t="s">
        <v>43</v>
      </c>
      <c r="C765" t="s">
        <v>1189</v>
      </c>
      <c r="D765" t="s">
        <v>30</v>
      </c>
      <c r="E765" t="s">
        <v>22</v>
      </c>
      <c r="F765" t="s">
        <v>23</v>
      </c>
      <c r="G765" t="s">
        <v>27</v>
      </c>
      <c r="H765" t="s">
        <v>1190</v>
      </c>
      <c r="I765" t="s">
        <v>25</v>
      </c>
      <c r="J765" t="s">
        <v>24</v>
      </c>
      <c r="K765" t="s">
        <v>1191</v>
      </c>
      <c r="L765" t="s">
        <v>25</v>
      </c>
      <c r="M765" t="s">
        <v>985</v>
      </c>
      <c r="N765" t="s">
        <v>26</v>
      </c>
      <c r="O765" t="s">
        <v>27</v>
      </c>
      <c r="P765" t="s">
        <v>27</v>
      </c>
      <c r="Q765" t="s">
        <v>986</v>
      </c>
      <c r="R765" t="s">
        <v>112</v>
      </c>
    </row>
    <row r="766" spans="1:18">
      <c r="A766" s="13">
        <v>223017</v>
      </c>
      <c r="B766" t="s">
        <v>930</v>
      </c>
      <c r="C766" t="s">
        <v>1192</v>
      </c>
      <c r="D766" t="s">
        <v>30</v>
      </c>
      <c r="E766" t="s">
        <v>22</v>
      </c>
      <c r="F766" t="s">
        <v>23</v>
      </c>
      <c r="G766" t="s">
        <v>27</v>
      </c>
      <c r="H766" t="s">
        <v>1193</v>
      </c>
      <c r="I766" t="s">
        <v>25</v>
      </c>
      <c r="J766" t="s">
        <v>24</v>
      </c>
      <c r="K766" t="s">
        <v>1194</v>
      </c>
      <c r="L766" t="s">
        <v>25</v>
      </c>
      <c r="M766" t="s">
        <v>985</v>
      </c>
      <c r="N766" t="s">
        <v>26</v>
      </c>
      <c r="O766" t="s">
        <v>27</v>
      </c>
      <c r="P766" t="s">
        <v>27</v>
      </c>
      <c r="Q766" t="s">
        <v>133</v>
      </c>
      <c r="R766" t="s">
        <v>112</v>
      </c>
    </row>
    <row r="767" spans="1:18">
      <c r="A767" s="13">
        <v>223019</v>
      </c>
      <c r="B767" t="s">
        <v>987</v>
      </c>
      <c r="C767" t="s">
        <v>1195</v>
      </c>
      <c r="D767" t="s">
        <v>30</v>
      </c>
      <c r="E767" t="s">
        <v>22</v>
      </c>
      <c r="F767" t="s">
        <v>23</v>
      </c>
      <c r="G767" t="s">
        <v>27</v>
      </c>
      <c r="H767" t="s">
        <v>1196</v>
      </c>
      <c r="I767" t="s">
        <v>25</v>
      </c>
      <c r="J767" t="s">
        <v>24</v>
      </c>
      <c r="K767" t="s">
        <v>1197</v>
      </c>
      <c r="L767" t="s">
        <v>25</v>
      </c>
      <c r="M767" t="s">
        <v>985</v>
      </c>
      <c r="N767" t="s">
        <v>26</v>
      </c>
      <c r="O767" t="s">
        <v>27</v>
      </c>
      <c r="P767" t="s">
        <v>27</v>
      </c>
      <c r="Q767" t="s">
        <v>986</v>
      </c>
      <c r="R767" t="s">
        <v>112</v>
      </c>
    </row>
    <row r="768" spans="1:18">
      <c r="A768" s="13">
        <v>223021</v>
      </c>
      <c r="B768" t="s">
        <v>989</v>
      </c>
      <c r="C768" t="s">
        <v>1198</v>
      </c>
      <c r="D768" t="s">
        <v>30</v>
      </c>
      <c r="E768" t="s">
        <v>22</v>
      </c>
      <c r="F768" t="s">
        <v>23</v>
      </c>
      <c r="G768" t="s">
        <v>27</v>
      </c>
      <c r="H768" t="s">
        <v>1199</v>
      </c>
      <c r="I768" t="s">
        <v>25</v>
      </c>
      <c r="J768" t="s">
        <v>24</v>
      </c>
      <c r="K768" t="s">
        <v>1200</v>
      </c>
      <c r="L768" t="s">
        <v>25</v>
      </c>
      <c r="M768" t="s">
        <v>985</v>
      </c>
      <c r="N768" t="s">
        <v>26</v>
      </c>
      <c r="O768" t="s">
        <v>27</v>
      </c>
      <c r="P768" t="s">
        <v>27</v>
      </c>
      <c r="Q768" t="s">
        <v>133</v>
      </c>
      <c r="R768" t="s">
        <v>112</v>
      </c>
    </row>
    <row r="770" spans="1:18">
      <c r="H770" t="s">
        <v>975</v>
      </c>
      <c r="I770" t="s">
        <v>975</v>
      </c>
      <c r="J770" t="s">
        <v>975</v>
      </c>
      <c r="K770" t="s">
        <v>975</v>
      </c>
      <c r="L770" t="s">
        <v>975</v>
      </c>
    </row>
    <row r="771" spans="1:18">
      <c r="A771" s="13" t="s">
        <v>8</v>
      </c>
      <c r="B771" t="s">
        <v>9</v>
      </c>
      <c r="C771" t="s">
        <v>976</v>
      </c>
      <c r="D771" t="s">
        <v>11</v>
      </c>
      <c r="E771" t="s">
        <v>12</v>
      </c>
      <c r="F771" t="s">
        <v>13</v>
      </c>
      <c r="G771" t="s">
        <v>977</v>
      </c>
      <c r="H771" t="s">
        <v>978</v>
      </c>
      <c r="I771" t="s">
        <v>979</v>
      </c>
      <c r="J771" t="s">
        <v>980</v>
      </c>
      <c r="K771" t="s">
        <v>981</v>
      </c>
      <c r="L771" t="s">
        <v>982</v>
      </c>
      <c r="M771" t="s">
        <v>983</v>
      </c>
      <c r="N771" t="s">
        <v>20</v>
      </c>
      <c r="O771" t="s">
        <v>21</v>
      </c>
      <c r="P771" t="s">
        <v>128</v>
      </c>
      <c r="Q771" t="s">
        <v>984</v>
      </c>
      <c r="R771" t="s">
        <v>111</v>
      </c>
    </row>
    <row r="772" spans="1:18">
      <c r="A772" s="13">
        <v>219679</v>
      </c>
      <c r="B772" t="s">
        <v>141</v>
      </c>
      <c r="C772" t="s">
        <v>1144</v>
      </c>
      <c r="D772" t="s">
        <v>116</v>
      </c>
      <c r="E772" t="s">
        <v>22</v>
      </c>
      <c r="F772" t="s">
        <v>23</v>
      </c>
      <c r="G772" t="s">
        <v>985</v>
      </c>
      <c r="H772" t="s">
        <v>1201</v>
      </c>
      <c r="I772" t="s">
        <v>25</v>
      </c>
      <c r="J772" t="s">
        <v>24</v>
      </c>
      <c r="K772" t="s">
        <v>1202</v>
      </c>
      <c r="L772" t="s">
        <v>25</v>
      </c>
      <c r="M772" t="s">
        <v>1004</v>
      </c>
      <c r="N772" t="s">
        <v>26</v>
      </c>
      <c r="O772" t="s">
        <v>27</v>
      </c>
      <c r="P772" t="s">
        <v>27</v>
      </c>
      <c r="Q772" t="s">
        <v>133</v>
      </c>
      <c r="R772" t="s">
        <v>112</v>
      </c>
    </row>
    <row r="773" spans="1:18">
      <c r="A773" s="13">
        <v>219682</v>
      </c>
      <c r="B773" t="s">
        <v>936</v>
      </c>
      <c r="C773" t="s">
        <v>1146</v>
      </c>
      <c r="D773" t="s">
        <v>116</v>
      </c>
      <c r="E773" t="s">
        <v>22</v>
      </c>
      <c r="F773" t="s">
        <v>23</v>
      </c>
      <c r="G773" t="s">
        <v>985</v>
      </c>
      <c r="H773" t="s">
        <v>1203</v>
      </c>
      <c r="I773" t="s">
        <v>25</v>
      </c>
      <c r="J773" t="s">
        <v>24</v>
      </c>
      <c r="K773" t="s">
        <v>1204</v>
      </c>
      <c r="L773" t="s">
        <v>25</v>
      </c>
      <c r="M773" t="s">
        <v>1004</v>
      </c>
      <c r="N773" t="s">
        <v>26</v>
      </c>
      <c r="O773" t="s">
        <v>27</v>
      </c>
      <c r="P773" t="s">
        <v>27</v>
      </c>
      <c r="Q773" t="s">
        <v>986</v>
      </c>
      <c r="R773" t="s">
        <v>112</v>
      </c>
    </row>
    <row r="774" spans="1:18">
      <c r="A774" s="13">
        <v>219685</v>
      </c>
      <c r="B774" t="s">
        <v>193</v>
      </c>
      <c r="C774" t="s">
        <v>1149</v>
      </c>
      <c r="D774" t="s">
        <v>116</v>
      </c>
      <c r="E774" t="s">
        <v>22</v>
      </c>
      <c r="F774" t="s">
        <v>23</v>
      </c>
      <c r="G774" t="s">
        <v>985</v>
      </c>
      <c r="H774" t="s">
        <v>1205</v>
      </c>
      <c r="I774" t="s">
        <v>25</v>
      </c>
      <c r="J774" t="s">
        <v>24</v>
      </c>
      <c r="K774" t="s">
        <v>1206</v>
      </c>
      <c r="L774" t="s">
        <v>25</v>
      </c>
      <c r="M774" t="s">
        <v>1004</v>
      </c>
      <c r="N774" t="s">
        <v>26</v>
      </c>
      <c r="O774" t="s">
        <v>27</v>
      </c>
      <c r="P774" t="s">
        <v>27</v>
      </c>
      <c r="Q774" t="s">
        <v>133</v>
      </c>
      <c r="R774" t="s">
        <v>112</v>
      </c>
    </row>
    <row r="775" spans="1:18">
      <c r="A775" s="13">
        <v>219688</v>
      </c>
      <c r="B775" t="s">
        <v>197</v>
      </c>
      <c r="C775" t="s">
        <v>1152</v>
      </c>
      <c r="D775" t="s">
        <v>116</v>
      </c>
      <c r="E775" t="s">
        <v>22</v>
      </c>
      <c r="F775" t="s">
        <v>23</v>
      </c>
      <c r="G775" t="s">
        <v>985</v>
      </c>
      <c r="H775" t="s">
        <v>1207</v>
      </c>
      <c r="I775" t="s">
        <v>25</v>
      </c>
      <c r="J775" t="s">
        <v>24</v>
      </c>
      <c r="K775" t="s">
        <v>1208</v>
      </c>
      <c r="L775" t="s">
        <v>25</v>
      </c>
      <c r="M775" t="s">
        <v>1004</v>
      </c>
      <c r="N775" t="s">
        <v>26</v>
      </c>
      <c r="O775" t="s">
        <v>27</v>
      </c>
      <c r="P775" t="s">
        <v>27</v>
      </c>
      <c r="Q775" t="s">
        <v>133</v>
      </c>
      <c r="R775" t="s">
        <v>112</v>
      </c>
    </row>
    <row r="776" spans="1:18">
      <c r="A776" s="13">
        <v>222990</v>
      </c>
      <c r="B776" t="s">
        <v>847</v>
      </c>
      <c r="C776" t="s">
        <v>1186</v>
      </c>
      <c r="D776" t="s">
        <v>116</v>
      </c>
      <c r="E776" t="s">
        <v>22</v>
      </c>
      <c r="F776" t="s">
        <v>23</v>
      </c>
      <c r="G776" t="s">
        <v>985</v>
      </c>
      <c r="H776" t="s">
        <v>1209</v>
      </c>
      <c r="I776" t="s">
        <v>25</v>
      </c>
      <c r="J776" t="s">
        <v>24</v>
      </c>
      <c r="K776" t="s">
        <v>1210</v>
      </c>
      <c r="L776" t="s">
        <v>25</v>
      </c>
      <c r="M776" t="s">
        <v>1004</v>
      </c>
      <c r="N776" t="s">
        <v>26</v>
      </c>
      <c r="O776" t="s">
        <v>27</v>
      </c>
      <c r="P776" t="s">
        <v>27</v>
      </c>
      <c r="Q776" t="s">
        <v>986</v>
      </c>
      <c r="R776" t="s">
        <v>112</v>
      </c>
    </row>
    <row r="778" spans="1:18">
      <c r="H778" t="s">
        <v>975</v>
      </c>
      <c r="I778" t="s">
        <v>975</v>
      </c>
      <c r="J778" t="s">
        <v>975</v>
      </c>
      <c r="K778" t="s">
        <v>975</v>
      </c>
      <c r="L778" t="s">
        <v>975</v>
      </c>
    </row>
    <row r="779" spans="1:18">
      <c r="A779" s="13" t="s">
        <v>8</v>
      </c>
      <c r="B779" t="s">
        <v>9</v>
      </c>
      <c r="C779" t="s">
        <v>976</v>
      </c>
      <c r="D779" t="s">
        <v>11</v>
      </c>
      <c r="E779" t="s">
        <v>12</v>
      </c>
      <c r="F779" t="s">
        <v>13</v>
      </c>
      <c r="G779" t="s">
        <v>977</v>
      </c>
      <c r="H779" t="s">
        <v>978</v>
      </c>
      <c r="I779" t="s">
        <v>979</v>
      </c>
      <c r="J779" t="s">
        <v>980</v>
      </c>
      <c r="K779" t="s">
        <v>981</v>
      </c>
      <c r="L779" t="s">
        <v>982</v>
      </c>
      <c r="M779" t="s">
        <v>983</v>
      </c>
      <c r="N779" t="s">
        <v>20</v>
      </c>
      <c r="O779" t="s">
        <v>21</v>
      </c>
      <c r="P779" t="s">
        <v>128</v>
      </c>
      <c r="Q779" t="s">
        <v>984</v>
      </c>
      <c r="R779" t="s">
        <v>111</v>
      </c>
    </row>
    <row r="780" spans="1:18">
      <c r="A780" s="13">
        <v>219701</v>
      </c>
      <c r="B780" t="s">
        <v>919</v>
      </c>
      <c r="C780" t="s">
        <v>1211</v>
      </c>
      <c r="D780" t="s">
        <v>823</v>
      </c>
      <c r="E780" t="s">
        <v>22</v>
      </c>
      <c r="F780" t="s">
        <v>23</v>
      </c>
      <c r="G780" t="s">
        <v>1013</v>
      </c>
      <c r="H780" t="s">
        <v>1187</v>
      </c>
      <c r="I780" t="s">
        <v>25</v>
      </c>
      <c r="J780" t="s">
        <v>24</v>
      </c>
      <c r="K780" t="s">
        <v>1188</v>
      </c>
      <c r="L780" t="s">
        <v>25</v>
      </c>
      <c r="M780" t="s">
        <v>1004</v>
      </c>
      <c r="N780" t="s">
        <v>26</v>
      </c>
      <c r="O780" t="s">
        <v>27</v>
      </c>
      <c r="P780" t="s">
        <v>27</v>
      </c>
      <c r="Q780" t="s">
        <v>1014</v>
      </c>
      <c r="R780" t="s">
        <v>112</v>
      </c>
    </row>
    <row r="781" spans="1:18">
      <c r="A781" s="13">
        <v>219703</v>
      </c>
      <c r="B781" t="s">
        <v>892</v>
      </c>
      <c r="C781" t="s">
        <v>1212</v>
      </c>
      <c r="D781" t="s">
        <v>823</v>
      </c>
      <c r="E781" t="s">
        <v>22</v>
      </c>
      <c r="F781" t="s">
        <v>23</v>
      </c>
      <c r="G781" t="s">
        <v>1013</v>
      </c>
      <c r="H781" t="s">
        <v>1213</v>
      </c>
      <c r="I781" t="s">
        <v>25</v>
      </c>
      <c r="J781" t="s">
        <v>24</v>
      </c>
      <c r="K781" t="s">
        <v>1214</v>
      </c>
      <c r="L781" t="s">
        <v>25</v>
      </c>
      <c r="M781" t="s">
        <v>1004</v>
      </c>
      <c r="N781" t="s">
        <v>26</v>
      </c>
      <c r="O781" t="s">
        <v>27</v>
      </c>
      <c r="P781" t="s">
        <v>27</v>
      </c>
      <c r="Q781" t="s">
        <v>1014</v>
      </c>
      <c r="R781" t="s">
        <v>112</v>
      </c>
    </row>
    <row r="782" spans="1:18">
      <c r="A782" s="13">
        <v>219705</v>
      </c>
      <c r="B782" t="s">
        <v>894</v>
      </c>
      <c r="C782" t="s">
        <v>1215</v>
      </c>
      <c r="D782" t="s">
        <v>823</v>
      </c>
      <c r="E782" t="s">
        <v>22</v>
      </c>
      <c r="F782" t="s">
        <v>23</v>
      </c>
      <c r="G782" t="s">
        <v>1013</v>
      </c>
      <c r="H782" t="s">
        <v>1216</v>
      </c>
      <c r="I782" t="s">
        <v>25</v>
      </c>
      <c r="J782" t="s">
        <v>24</v>
      </c>
      <c r="K782" t="s">
        <v>1193</v>
      </c>
      <c r="L782" t="s">
        <v>25</v>
      </c>
      <c r="M782" t="s">
        <v>1004</v>
      </c>
      <c r="N782" t="s">
        <v>26</v>
      </c>
      <c r="O782" t="s">
        <v>27</v>
      </c>
      <c r="P782" t="s">
        <v>27</v>
      </c>
      <c r="Q782" t="s">
        <v>1014</v>
      </c>
      <c r="R782" t="s">
        <v>112</v>
      </c>
    </row>
    <row r="783" spans="1:18">
      <c r="A783" s="13">
        <v>219707</v>
      </c>
      <c r="B783" t="s">
        <v>945</v>
      </c>
      <c r="C783" t="s">
        <v>1217</v>
      </c>
      <c r="D783" t="s">
        <v>823</v>
      </c>
      <c r="E783" t="s">
        <v>22</v>
      </c>
      <c r="F783" t="s">
        <v>23</v>
      </c>
      <c r="G783" t="s">
        <v>1013</v>
      </c>
      <c r="H783" t="s">
        <v>1218</v>
      </c>
      <c r="I783" t="s">
        <v>25</v>
      </c>
      <c r="J783" t="s">
        <v>24</v>
      </c>
      <c r="K783" t="s">
        <v>1196</v>
      </c>
      <c r="L783" t="s">
        <v>25</v>
      </c>
      <c r="M783" t="s">
        <v>1004</v>
      </c>
      <c r="N783" t="s">
        <v>26</v>
      </c>
      <c r="O783" t="s">
        <v>27</v>
      </c>
      <c r="P783" t="s">
        <v>27</v>
      </c>
      <c r="Q783" t="s">
        <v>1014</v>
      </c>
      <c r="R783" t="s">
        <v>112</v>
      </c>
    </row>
    <row r="784" spans="1:18">
      <c r="A784" s="13">
        <v>219709</v>
      </c>
      <c r="B784" t="s">
        <v>947</v>
      </c>
      <c r="C784" t="s">
        <v>1219</v>
      </c>
      <c r="D784" t="s">
        <v>823</v>
      </c>
      <c r="E784" t="s">
        <v>22</v>
      </c>
      <c r="F784" t="s">
        <v>23</v>
      </c>
      <c r="G784" t="s">
        <v>1013</v>
      </c>
      <c r="H784" t="s">
        <v>1220</v>
      </c>
      <c r="I784" t="s">
        <v>25</v>
      </c>
      <c r="J784" t="s">
        <v>24</v>
      </c>
      <c r="K784" t="s">
        <v>1199</v>
      </c>
      <c r="L784" t="s">
        <v>25</v>
      </c>
      <c r="M784" t="s">
        <v>1004</v>
      </c>
      <c r="N784" t="s">
        <v>26</v>
      </c>
      <c r="O784" t="s">
        <v>27</v>
      </c>
      <c r="P784" t="s">
        <v>27</v>
      </c>
      <c r="Q784" t="s">
        <v>1014</v>
      </c>
      <c r="R784" t="s">
        <v>112</v>
      </c>
    </row>
    <row r="786" spans="1:18">
      <c r="H786" t="s">
        <v>975</v>
      </c>
      <c r="I786" t="s">
        <v>975</v>
      </c>
      <c r="J786" t="s">
        <v>975</v>
      </c>
      <c r="K786" t="s">
        <v>975</v>
      </c>
      <c r="L786" t="s">
        <v>975</v>
      </c>
    </row>
    <row r="787" spans="1:18">
      <c r="A787" s="13" t="s">
        <v>8</v>
      </c>
      <c r="B787" t="s">
        <v>9</v>
      </c>
      <c r="C787" t="s">
        <v>976</v>
      </c>
      <c r="D787" t="s">
        <v>11</v>
      </c>
      <c r="E787" t="s">
        <v>12</v>
      </c>
      <c r="F787" t="s">
        <v>13</v>
      </c>
      <c r="G787" t="s">
        <v>977</v>
      </c>
      <c r="H787" t="s">
        <v>978</v>
      </c>
      <c r="I787" t="s">
        <v>979</v>
      </c>
      <c r="J787" t="s">
        <v>980</v>
      </c>
      <c r="K787" t="s">
        <v>981</v>
      </c>
      <c r="L787" t="s">
        <v>982</v>
      </c>
      <c r="M787" t="s">
        <v>983</v>
      </c>
      <c r="N787" t="s">
        <v>20</v>
      </c>
      <c r="O787" t="s">
        <v>21</v>
      </c>
      <c r="P787" t="s">
        <v>128</v>
      </c>
      <c r="Q787" t="s">
        <v>984</v>
      </c>
      <c r="R787" t="s">
        <v>111</v>
      </c>
    </row>
    <row r="788" spans="1:18">
      <c r="A788" s="13">
        <v>223835</v>
      </c>
      <c r="B788" t="s">
        <v>222</v>
      </c>
      <c r="C788" t="s">
        <v>1221</v>
      </c>
      <c r="D788" t="s">
        <v>79</v>
      </c>
      <c r="E788" t="s">
        <v>22</v>
      </c>
      <c r="F788" t="s">
        <v>23</v>
      </c>
      <c r="G788" t="s">
        <v>1021</v>
      </c>
      <c r="H788" t="s">
        <v>1222</v>
      </c>
      <c r="I788" t="s">
        <v>25</v>
      </c>
      <c r="J788" t="s">
        <v>24</v>
      </c>
      <c r="K788" t="s">
        <v>1222</v>
      </c>
      <c r="L788" t="s">
        <v>25</v>
      </c>
      <c r="M788" t="s">
        <v>985</v>
      </c>
      <c r="N788" t="s">
        <v>26</v>
      </c>
      <c r="O788" t="s">
        <v>27</v>
      </c>
      <c r="P788" t="s">
        <v>27</v>
      </c>
      <c r="Q788" t="s">
        <v>1173</v>
      </c>
      <c r="R788" t="s">
        <v>112</v>
      </c>
    </row>
    <row r="789" spans="1:18">
      <c r="A789" s="13">
        <v>218397</v>
      </c>
      <c r="B789" t="s">
        <v>228</v>
      </c>
      <c r="C789" t="s">
        <v>1223</v>
      </c>
      <c r="D789" t="s">
        <v>79</v>
      </c>
      <c r="E789" t="s">
        <v>22</v>
      </c>
      <c r="F789" t="s">
        <v>23</v>
      </c>
      <c r="G789" t="s">
        <v>1021</v>
      </c>
      <c r="H789" t="s">
        <v>1213</v>
      </c>
      <c r="I789" t="s">
        <v>25</v>
      </c>
      <c r="J789" t="s">
        <v>24</v>
      </c>
      <c r="K789" t="s">
        <v>1213</v>
      </c>
      <c r="L789" t="s">
        <v>25</v>
      </c>
      <c r="M789" t="s">
        <v>985</v>
      </c>
      <c r="N789" t="s">
        <v>26</v>
      </c>
      <c r="O789" t="s">
        <v>27</v>
      </c>
      <c r="P789" t="s">
        <v>27</v>
      </c>
      <c r="Q789" t="s">
        <v>1022</v>
      </c>
      <c r="R789" t="s">
        <v>112</v>
      </c>
    </row>
    <row r="790" spans="1:18">
      <c r="A790" s="13">
        <v>218399</v>
      </c>
      <c r="B790" t="s">
        <v>600</v>
      </c>
      <c r="C790" t="s">
        <v>1224</v>
      </c>
      <c r="D790" t="s">
        <v>79</v>
      </c>
      <c r="E790" t="s">
        <v>22</v>
      </c>
      <c r="F790" t="s">
        <v>23</v>
      </c>
      <c r="G790" t="s">
        <v>1021</v>
      </c>
      <c r="H790" t="s">
        <v>1216</v>
      </c>
      <c r="I790" t="s">
        <v>25</v>
      </c>
      <c r="J790" t="s">
        <v>24</v>
      </c>
      <c r="K790" t="s">
        <v>1216</v>
      </c>
      <c r="L790" t="s">
        <v>25</v>
      </c>
      <c r="M790" t="s">
        <v>985</v>
      </c>
      <c r="N790" t="s">
        <v>26</v>
      </c>
      <c r="O790" t="s">
        <v>27</v>
      </c>
      <c r="P790" t="s">
        <v>27</v>
      </c>
      <c r="Q790" t="s">
        <v>1024</v>
      </c>
      <c r="R790" t="s">
        <v>112</v>
      </c>
    </row>
    <row r="791" spans="1:18">
      <c r="A791" s="13">
        <v>218401</v>
      </c>
      <c r="B791" t="s">
        <v>232</v>
      </c>
      <c r="C791" t="s">
        <v>1225</v>
      </c>
      <c r="D791" t="s">
        <v>79</v>
      </c>
      <c r="E791" t="s">
        <v>22</v>
      </c>
      <c r="F791" t="s">
        <v>23</v>
      </c>
      <c r="G791" t="s">
        <v>1021</v>
      </c>
      <c r="H791" t="s">
        <v>1218</v>
      </c>
      <c r="I791" t="s">
        <v>25</v>
      </c>
      <c r="J791" t="s">
        <v>24</v>
      </c>
      <c r="K791" t="s">
        <v>1218</v>
      </c>
      <c r="L791" t="s">
        <v>25</v>
      </c>
      <c r="M791" t="s">
        <v>985</v>
      </c>
      <c r="N791" t="s">
        <v>26</v>
      </c>
      <c r="O791" t="s">
        <v>27</v>
      </c>
      <c r="P791" t="s">
        <v>27</v>
      </c>
      <c r="Q791" t="s">
        <v>1024</v>
      </c>
      <c r="R791" t="s">
        <v>112</v>
      </c>
    </row>
    <row r="792" spans="1:18">
      <c r="A792" s="13">
        <v>218403</v>
      </c>
      <c r="B792" t="s">
        <v>1226</v>
      </c>
      <c r="C792" t="s">
        <v>1227</v>
      </c>
      <c r="D792" t="s">
        <v>79</v>
      </c>
      <c r="E792" t="s">
        <v>22</v>
      </c>
      <c r="F792" t="s">
        <v>23</v>
      </c>
      <c r="G792" t="s">
        <v>1021</v>
      </c>
      <c r="H792" t="s">
        <v>1220</v>
      </c>
      <c r="I792" t="s">
        <v>25</v>
      </c>
      <c r="J792" t="s">
        <v>24</v>
      </c>
      <c r="K792" t="s">
        <v>1220</v>
      </c>
      <c r="L792" t="s">
        <v>25</v>
      </c>
      <c r="M792" t="s">
        <v>985</v>
      </c>
      <c r="N792" t="s">
        <v>26</v>
      </c>
      <c r="O792" t="s">
        <v>27</v>
      </c>
      <c r="P792" t="s">
        <v>27</v>
      </c>
      <c r="Q792" t="s">
        <v>1024</v>
      </c>
      <c r="R792" t="s">
        <v>112</v>
      </c>
    </row>
    <row r="794" spans="1:18">
      <c r="H794" t="s">
        <v>975</v>
      </c>
      <c r="I794" t="s">
        <v>975</v>
      </c>
      <c r="J794" t="s">
        <v>975</v>
      </c>
      <c r="K794" t="s">
        <v>975</v>
      </c>
      <c r="L794" t="s">
        <v>975</v>
      </c>
    </row>
    <row r="795" spans="1:18">
      <c r="A795" s="13" t="s">
        <v>8</v>
      </c>
      <c r="B795" t="s">
        <v>9</v>
      </c>
      <c r="C795" t="s">
        <v>976</v>
      </c>
      <c r="D795" t="s">
        <v>11</v>
      </c>
      <c r="E795" t="s">
        <v>12</v>
      </c>
      <c r="F795" t="s">
        <v>13</v>
      </c>
      <c r="G795" t="s">
        <v>977</v>
      </c>
      <c r="H795" t="s">
        <v>978</v>
      </c>
      <c r="I795" t="s">
        <v>979</v>
      </c>
      <c r="J795" t="s">
        <v>980</v>
      </c>
      <c r="K795" t="s">
        <v>981</v>
      </c>
      <c r="L795" t="s">
        <v>982</v>
      </c>
      <c r="M795" t="s">
        <v>983</v>
      </c>
      <c r="N795" t="s">
        <v>20</v>
      </c>
      <c r="O795" t="s">
        <v>21</v>
      </c>
      <c r="P795" t="s">
        <v>128</v>
      </c>
      <c r="Q795" t="s">
        <v>984</v>
      </c>
      <c r="R795" t="s">
        <v>111</v>
      </c>
    </row>
    <row r="796" spans="1:18">
      <c r="A796" s="13">
        <v>221881</v>
      </c>
      <c r="B796" t="s">
        <v>302</v>
      </c>
      <c r="C796" t="s">
        <v>1228</v>
      </c>
      <c r="D796" t="s">
        <v>31</v>
      </c>
      <c r="E796" t="s">
        <v>22</v>
      </c>
      <c r="F796" t="s">
        <v>34</v>
      </c>
      <c r="G796" t="s">
        <v>985</v>
      </c>
      <c r="H796" t="s">
        <v>1229</v>
      </c>
      <c r="I796" t="s">
        <v>25</v>
      </c>
      <c r="J796" t="s">
        <v>24</v>
      </c>
      <c r="K796" t="s">
        <v>1230</v>
      </c>
      <c r="L796" t="s">
        <v>25</v>
      </c>
      <c r="M796" t="s">
        <v>1028</v>
      </c>
      <c r="N796" t="s">
        <v>26</v>
      </c>
      <c r="O796" t="s">
        <v>27</v>
      </c>
      <c r="P796" t="s">
        <v>27</v>
      </c>
      <c r="Q796" t="s">
        <v>1022</v>
      </c>
      <c r="R796" t="s">
        <v>112</v>
      </c>
    </row>
    <row r="797" spans="1:18">
      <c r="A797" s="13">
        <v>221883</v>
      </c>
      <c r="B797" t="s">
        <v>910</v>
      </c>
      <c r="C797" t="s">
        <v>1231</v>
      </c>
      <c r="D797" t="s">
        <v>31</v>
      </c>
      <c r="E797" t="s">
        <v>22</v>
      </c>
      <c r="F797" t="s">
        <v>34</v>
      </c>
      <c r="G797" t="s">
        <v>985</v>
      </c>
      <c r="H797" t="s">
        <v>1202</v>
      </c>
      <c r="I797" t="s">
        <v>25</v>
      </c>
      <c r="J797" t="s">
        <v>24</v>
      </c>
      <c r="K797" t="s">
        <v>1187</v>
      </c>
      <c r="L797" t="s">
        <v>25</v>
      </c>
      <c r="M797" t="s">
        <v>1028</v>
      </c>
      <c r="N797" t="s">
        <v>26</v>
      </c>
      <c r="O797" t="s">
        <v>27</v>
      </c>
      <c r="P797" t="s">
        <v>27</v>
      </c>
      <c r="Q797" t="s">
        <v>1101</v>
      </c>
      <c r="R797" t="s">
        <v>112</v>
      </c>
    </row>
    <row r="798" spans="1:18">
      <c r="A798" s="13">
        <v>221885</v>
      </c>
      <c r="B798" t="s">
        <v>308</v>
      </c>
      <c r="C798" t="s">
        <v>1232</v>
      </c>
      <c r="D798" t="s">
        <v>31</v>
      </c>
      <c r="E798" t="s">
        <v>22</v>
      </c>
      <c r="F798" t="s">
        <v>34</v>
      </c>
      <c r="G798" t="s">
        <v>985</v>
      </c>
      <c r="H798" t="s">
        <v>1190</v>
      </c>
      <c r="I798" t="s">
        <v>25</v>
      </c>
      <c r="J798" t="s">
        <v>24</v>
      </c>
      <c r="K798" t="s">
        <v>1191</v>
      </c>
      <c r="L798" t="s">
        <v>25</v>
      </c>
      <c r="M798" t="s">
        <v>1028</v>
      </c>
      <c r="N798" t="s">
        <v>26</v>
      </c>
      <c r="O798" t="s">
        <v>27</v>
      </c>
      <c r="P798" t="s">
        <v>27</v>
      </c>
      <c r="Q798" t="s">
        <v>1101</v>
      </c>
      <c r="R798" t="s">
        <v>112</v>
      </c>
    </row>
    <row r="799" spans="1:18">
      <c r="A799" s="13">
        <v>221887</v>
      </c>
      <c r="B799" t="s">
        <v>341</v>
      </c>
      <c r="C799" t="s">
        <v>1233</v>
      </c>
      <c r="D799" t="s">
        <v>31</v>
      </c>
      <c r="E799" t="s">
        <v>22</v>
      </c>
      <c r="F799" t="s">
        <v>34</v>
      </c>
      <c r="G799" t="s">
        <v>985</v>
      </c>
      <c r="H799" t="s">
        <v>1194</v>
      </c>
      <c r="I799" t="s">
        <v>25</v>
      </c>
      <c r="J799" t="s">
        <v>24</v>
      </c>
      <c r="K799" t="s">
        <v>1234</v>
      </c>
      <c r="L799" t="s">
        <v>25</v>
      </c>
      <c r="M799" t="s">
        <v>1028</v>
      </c>
      <c r="N799" t="s">
        <v>26</v>
      </c>
      <c r="O799" t="s">
        <v>27</v>
      </c>
      <c r="P799" t="s">
        <v>27</v>
      </c>
      <c r="Q799" t="s">
        <v>1024</v>
      </c>
      <c r="R799" t="s">
        <v>112</v>
      </c>
    </row>
    <row r="800" spans="1:18">
      <c r="A800" s="13">
        <v>221889</v>
      </c>
      <c r="B800" t="s">
        <v>305</v>
      </c>
      <c r="C800" t="s">
        <v>1235</v>
      </c>
      <c r="D800" t="s">
        <v>31</v>
      </c>
      <c r="E800" t="s">
        <v>22</v>
      </c>
      <c r="F800" t="s">
        <v>34</v>
      </c>
      <c r="G800" t="s">
        <v>985</v>
      </c>
      <c r="H800" t="s">
        <v>1197</v>
      </c>
      <c r="I800" t="s">
        <v>25</v>
      </c>
      <c r="J800" t="s">
        <v>24</v>
      </c>
      <c r="K800" t="s">
        <v>1236</v>
      </c>
      <c r="L800" t="s">
        <v>25</v>
      </c>
      <c r="M800" t="s">
        <v>1028</v>
      </c>
      <c r="N800" t="s">
        <v>26</v>
      </c>
      <c r="O800" t="s">
        <v>27</v>
      </c>
      <c r="P800" t="s">
        <v>27</v>
      </c>
      <c r="Q800" t="s">
        <v>1101</v>
      </c>
      <c r="R800" t="s">
        <v>112</v>
      </c>
    </row>
    <row r="802" spans="1:18">
      <c r="H802" t="s">
        <v>975</v>
      </c>
      <c r="I802" t="s">
        <v>975</v>
      </c>
      <c r="J802" t="s">
        <v>975</v>
      </c>
      <c r="K802" t="s">
        <v>975</v>
      </c>
      <c r="L802" t="s">
        <v>975</v>
      </c>
    </row>
    <row r="803" spans="1:18">
      <c r="H803" t="s">
        <v>975</v>
      </c>
      <c r="I803" t="s">
        <v>975</v>
      </c>
      <c r="J803" t="s">
        <v>975</v>
      </c>
      <c r="K803" t="s">
        <v>975</v>
      </c>
      <c r="L803" t="s">
        <v>975</v>
      </c>
    </row>
    <row r="804" spans="1:18">
      <c r="A804" s="13" t="s">
        <v>8</v>
      </c>
      <c r="B804" t="s">
        <v>9</v>
      </c>
      <c r="C804" t="s">
        <v>976</v>
      </c>
      <c r="D804" t="s">
        <v>11</v>
      </c>
      <c r="E804" t="s">
        <v>12</v>
      </c>
      <c r="F804" t="s">
        <v>13</v>
      </c>
      <c r="G804" t="s">
        <v>977</v>
      </c>
      <c r="H804" t="s">
        <v>978</v>
      </c>
      <c r="I804" t="s">
        <v>979</v>
      </c>
      <c r="J804" t="s">
        <v>980</v>
      </c>
      <c r="K804" t="s">
        <v>981</v>
      </c>
      <c r="L804" t="s">
        <v>982</v>
      </c>
      <c r="M804" t="s">
        <v>983</v>
      </c>
      <c r="N804" t="s">
        <v>20</v>
      </c>
      <c r="O804" t="s">
        <v>21</v>
      </c>
      <c r="P804" t="s">
        <v>128</v>
      </c>
      <c r="Q804" t="s">
        <v>984</v>
      </c>
      <c r="R804" t="s">
        <v>111</v>
      </c>
    </row>
    <row r="805" spans="1:18">
      <c r="A805" s="13">
        <v>221694</v>
      </c>
      <c r="B805" t="s">
        <v>256</v>
      </c>
      <c r="C805" t="s">
        <v>1237</v>
      </c>
      <c r="D805" t="s">
        <v>37</v>
      </c>
      <c r="E805" t="s">
        <v>22</v>
      </c>
      <c r="F805" t="s">
        <v>34</v>
      </c>
      <c r="G805" t="s">
        <v>985</v>
      </c>
      <c r="H805" t="s">
        <v>1222</v>
      </c>
      <c r="I805" t="s">
        <v>25</v>
      </c>
      <c r="J805" t="s">
        <v>24</v>
      </c>
      <c r="K805" t="s">
        <v>1201</v>
      </c>
      <c r="L805" t="s">
        <v>25</v>
      </c>
      <c r="M805" t="s">
        <v>1034</v>
      </c>
      <c r="N805" t="s">
        <v>26</v>
      </c>
      <c r="O805" t="s">
        <v>27</v>
      </c>
      <c r="P805" t="s">
        <v>27</v>
      </c>
      <c r="Q805" t="s">
        <v>133</v>
      </c>
      <c r="R805" t="s">
        <v>112</v>
      </c>
    </row>
    <row r="806" spans="1:18">
      <c r="A806" s="13">
        <v>221696</v>
      </c>
      <c r="B806" t="s">
        <v>258</v>
      </c>
      <c r="C806" t="s">
        <v>965</v>
      </c>
      <c r="D806" t="s">
        <v>37</v>
      </c>
      <c r="E806" t="s">
        <v>22</v>
      </c>
      <c r="F806" t="s">
        <v>34</v>
      </c>
      <c r="G806" t="s">
        <v>985</v>
      </c>
      <c r="H806" t="s">
        <v>1213</v>
      </c>
      <c r="I806" t="s">
        <v>25</v>
      </c>
      <c r="J806" t="s">
        <v>24</v>
      </c>
      <c r="K806" t="s">
        <v>1214</v>
      </c>
      <c r="L806" t="s">
        <v>25</v>
      </c>
      <c r="M806" t="s">
        <v>1034</v>
      </c>
      <c r="N806" t="s">
        <v>26</v>
      </c>
      <c r="O806" t="s">
        <v>27</v>
      </c>
      <c r="P806" t="s">
        <v>27</v>
      </c>
      <c r="Q806" t="s">
        <v>1238</v>
      </c>
      <c r="R806" t="s">
        <v>112</v>
      </c>
    </row>
    <row r="807" spans="1:18">
      <c r="A807" s="13">
        <v>221698</v>
      </c>
      <c r="B807" t="s">
        <v>166</v>
      </c>
      <c r="C807" t="s">
        <v>1239</v>
      </c>
      <c r="D807" t="s">
        <v>37</v>
      </c>
      <c r="E807" t="s">
        <v>22</v>
      </c>
      <c r="F807" t="s">
        <v>34</v>
      </c>
      <c r="G807" t="s">
        <v>985</v>
      </c>
      <c r="H807" t="s">
        <v>1216</v>
      </c>
      <c r="I807" t="s">
        <v>25</v>
      </c>
      <c r="J807" t="s">
        <v>24</v>
      </c>
      <c r="K807" t="s">
        <v>1193</v>
      </c>
      <c r="L807" t="s">
        <v>25</v>
      </c>
      <c r="M807" t="s">
        <v>1034</v>
      </c>
      <c r="N807" t="s">
        <v>26</v>
      </c>
      <c r="O807" t="s">
        <v>27</v>
      </c>
      <c r="P807" t="s">
        <v>27</v>
      </c>
      <c r="R807" t="s">
        <v>112</v>
      </c>
    </row>
    <row r="808" spans="1:18">
      <c r="A808" s="13">
        <v>221700</v>
      </c>
      <c r="B808" t="s">
        <v>262</v>
      </c>
      <c r="C808" t="s">
        <v>1240</v>
      </c>
      <c r="D808" t="s">
        <v>37</v>
      </c>
      <c r="E808" t="s">
        <v>22</v>
      </c>
      <c r="F808" t="s">
        <v>34</v>
      </c>
      <c r="G808" t="s">
        <v>985</v>
      </c>
      <c r="H808" t="s">
        <v>1218</v>
      </c>
      <c r="I808" t="s">
        <v>25</v>
      </c>
      <c r="J808" t="s">
        <v>24</v>
      </c>
      <c r="K808" t="s">
        <v>1196</v>
      </c>
      <c r="L808" t="s">
        <v>25</v>
      </c>
      <c r="M808" t="s">
        <v>1034</v>
      </c>
      <c r="N808" t="s">
        <v>26</v>
      </c>
      <c r="O808" t="s">
        <v>27</v>
      </c>
      <c r="P808" t="s">
        <v>27</v>
      </c>
      <c r="Q808" t="s">
        <v>1039</v>
      </c>
      <c r="R808" t="s">
        <v>112</v>
      </c>
    </row>
    <row r="810" spans="1:18">
      <c r="H810" t="s">
        <v>975</v>
      </c>
      <c r="I810" t="s">
        <v>975</v>
      </c>
      <c r="J810" t="s">
        <v>975</v>
      </c>
      <c r="K810" t="s">
        <v>975</v>
      </c>
      <c r="L810" t="s">
        <v>975</v>
      </c>
    </row>
    <row r="811" spans="1:18">
      <c r="A811" s="13" t="s">
        <v>8</v>
      </c>
      <c r="B811" t="s">
        <v>9</v>
      </c>
      <c r="C811" t="s">
        <v>976</v>
      </c>
      <c r="D811" t="s">
        <v>11</v>
      </c>
      <c r="E811" t="s">
        <v>12</v>
      </c>
      <c r="F811" t="s">
        <v>13</v>
      </c>
      <c r="G811" t="s">
        <v>977</v>
      </c>
      <c r="H811" t="s">
        <v>978</v>
      </c>
      <c r="I811" t="s">
        <v>979</v>
      </c>
      <c r="J811" t="s">
        <v>980</v>
      </c>
      <c r="K811" t="s">
        <v>981</v>
      </c>
      <c r="L811" t="s">
        <v>982</v>
      </c>
      <c r="M811" t="s">
        <v>983</v>
      </c>
      <c r="N811" t="s">
        <v>20</v>
      </c>
      <c r="O811" t="s">
        <v>21</v>
      </c>
      <c r="P811" t="s">
        <v>128</v>
      </c>
      <c r="Q811" t="s">
        <v>984</v>
      </c>
      <c r="R811" t="s">
        <v>111</v>
      </c>
    </row>
    <row r="812" spans="1:18">
      <c r="A812" s="13">
        <v>223021</v>
      </c>
      <c r="B812" t="s">
        <v>989</v>
      </c>
      <c r="C812" t="s">
        <v>1198</v>
      </c>
      <c r="D812" t="s">
        <v>30</v>
      </c>
      <c r="E812" t="s">
        <v>22</v>
      </c>
      <c r="F812" t="s">
        <v>23</v>
      </c>
      <c r="G812" t="s">
        <v>27</v>
      </c>
      <c r="H812" t="s">
        <v>1199</v>
      </c>
      <c r="I812" t="s">
        <v>25</v>
      </c>
      <c r="J812" t="s">
        <v>24</v>
      </c>
      <c r="K812" t="s">
        <v>1200</v>
      </c>
      <c r="L812" t="s">
        <v>25</v>
      </c>
      <c r="M812" t="s">
        <v>985</v>
      </c>
      <c r="N812" t="s">
        <v>26</v>
      </c>
      <c r="O812" t="s">
        <v>27</v>
      </c>
      <c r="P812" t="s">
        <v>27</v>
      </c>
      <c r="Q812" t="s">
        <v>133</v>
      </c>
      <c r="R812" t="s">
        <v>112</v>
      </c>
    </row>
    <row r="813" spans="1:18">
      <c r="A813" s="13">
        <v>223023</v>
      </c>
      <c r="B813" t="s">
        <v>832</v>
      </c>
      <c r="C813" t="s">
        <v>1242</v>
      </c>
      <c r="D813" t="s">
        <v>30</v>
      </c>
      <c r="E813" t="s">
        <v>22</v>
      </c>
      <c r="F813" t="s">
        <v>23</v>
      </c>
      <c r="G813" t="s">
        <v>27</v>
      </c>
      <c r="H813" t="s">
        <v>1243</v>
      </c>
      <c r="I813" t="s">
        <v>25</v>
      </c>
      <c r="J813" t="s">
        <v>24</v>
      </c>
      <c r="K813" t="s">
        <v>1244</v>
      </c>
      <c r="L813" t="s">
        <v>25</v>
      </c>
      <c r="M813" t="s">
        <v>985</v>
      </c>
      <c r="N813" t="s">
        <v>26</v>
      </c>
      <c r="O813" t="s">
        <v>27</v>
      </c>
      <c r="P813" t="s">
        <v>27</v>
      </c>
      <c r="Q813" t="s">
        <v>986</v>
      </c>
      <c r="R813" t="s">
        <v>112</v>
      </c>
    </row>
    <row r="814" spans="1:18">
      <c r="A814" s="13">
        <v>223025</v>
      </c>
      <c r="B814" t="s">
        <v>833</v>
      </c>
      <c r="C814" t="s">
        <v>1245</v>
      </c>
      <c r="D814" t="s">
        <v>30</v>
      </c>
      <c r="E814" t="s">
        <v>22</v>
      </c>
      <c r="F814" t="s">
        <v>23</v>
      </c>
      <c r="G814" t="s">
        <v>27</v>
      </c>
      <c r="H814" t="s">
        <v>1246</v>
      </c>
      <c r="I814" t="s">
        <v>25</v>
      </c>
      <c r="J814" t="s">
        <v>24</v>
      </c>
      <c r="K814" t="s">
        <v>1247</v>
      </c>
      <c r="L814" t="s">
        <v>25</v>
      </c>
      <c r="M814" t="s">
        <v>985</v>
      </c>
      <c r="N814" t="s">
        <v>26</v>
      </c>
      <c r="O814" t="s">
        <v>27</v>
      </c>
      <c r="P814" t="s">
        <v>27</v>
      </c>
      <c r="Q814" t="s">
        <v>986</v>
      </c>
      <c r="R814" t="s">
        <v>112</v>
      </c>
    </row>
    <row r="815" spans="1:18">
      <c r="A815" s="13">
        <v>223027</v>
      </c>
      <c r="B815" t="s">
        <v>1248</v>
      </c>
      <c r="C815" t="s">
        <v>1249</v>
      </c>
      <c r="D815" t="s">
        <v>30</v>
      </c>
      <c r="E815" t="s">
        <v>22</v>
      </c>
      <c r="F815" t="s">
        <v>23</v>
      </c>
      <c r="G815" t="s">
        <v>27</v>
      </c>
      <c r="H815" t="s">
        <v>1250</v>
      </c>
      <c r="I815" t="s">
        <v>25</v>
      </c>
      <c r="J815" t="s">
        <v>24</v>
      </c>
      <c r="K815" t="s">
        <v>1251</v>
      </c>
      <c r="L815" t="s">
        <v>25</v>
      </c>
      <c r="M815" t="s">
        <v>985</v>
      </c>
      <c r="N815" t="s">
        <v>26</v>
      </c>
      <c r="O815" t="s">
        <v>27</v>
      </c>
      <c r="P815" t="s">
        <v>27</v>
      </c>
      <c r="Q815" t="s">
        <v>986</v>
      </c>
      <c r="R815" t="s">
        <v>112</v>
      </c>
    </row>
    <row r="816" spans="1:18">
      <c r="A816" s="13">
        <v>225681</v>
      </c>
      <c r="B816" t="s">
        <v>1252</v>
      </c>
      <c r="C816" t="s">
        <v>1253</v>
      </c>
      <c r="D816" t="s">
        <v>30</v>
      </c>
      <c r="E816" t="s">
        <v>22</v>
      </c>
      <c r="F816" t="s">
        <v>23</v>
      </c>
      <c r="G816" t="s">
        <v>27</v>
      </c>
      <c r="H816" t="s">
        <v>1254</v>
      </c>
      <c r="I816" t="s">
        <v>25</v>
      </c>
      <c r="J816" t="s">
        <v>24</v>
      </c>
      <c r="K816" t="s">
        <v>1255</v>
      </c>
      <c r="L816" t="s">
        <v>25</v>
      </c>
      <c r="M816" t="s">
        <v>985</v>
      </c>
      <c r="N816" t="s">
        <v>26</v>
      </c>
      <c r="O816" t="s">
        <v>27</v>
      </c>
      <c r="P816" t="s">
        <v>27</v>
      </c>
      <c r="Q816" t="s">
        <v>986</v>
      </c>
      <c r="R816" t="s">
        <v>112</v>
      </c>
    </row>
    <row r="818" spans="1:18">
      <c r="H818" t="s">
        <v>975</v>
      </c>
      <c r="I818" t="s">
        <v>975</v>
      </c>
      <c r="J818" t="s">
        <v>975</v>
      </c>
      <c r="K818" t="s">
        <v>975</v>
      </c>
      <c r="L818" t="s">
        <v>975</v>
      </c>
    </row>
    <row r="819" spans="1:18">
      <c r="A819" s="13" t="s">
        <v>8</v>
      </c>
      <c r="B819" t="s">
        <v>9</v>
      </c>
      <c r="C819" t="s">
        <v>976</v>
      </c>
      <c r="D819" t="s">
        <v>11</v>
      </c>
      <c r="E819" t="s">
        <v>12</v>
      </c>
      <c r="F819" t="s">
        <v>13</v>
      </c>
      <c r="G819" t="s">
        <v>977</v>
      </c>
      <c r="H819" t="s">
        <v>978</v>
      </c>
      <c r="I819" t="s">
        <v>979</v>
      </c>
      <c r="J819" t="s">
        <v>980</v>
      </c>
      <c r="K819" t="s">
        <v>981</v>
      </c>
      <c r="L819" t="s">
        <v>982</v>
      </c>
      <c r="M819" t="s">
        <v>983</v>
      </c>
      <c r="N819" t="s">
        <v>20</v>
      </c>
      <c r="O819" t="s">
        <v>21</v>
      </c>
      <c r="P819" t="s">
        <v>128</v>
      </c>
      <c r="Q819" t="s">
        <v>984</v>
      </c>
      <c r="R819" t="s">
        <v>111</v>
      </c>
    </row>
    <row r="820" spans="1:18">
      <c r="A820" s="13">
        <v>222990</v>
      </c>
      <c r="B820" t="s">
        <v>847</v>
      </c>
      <c r="C820" t="s">
        <v>1186</v>
      </c>
      <c r="D820" t="s">
        <v>116</v>
      </c>
      <c r="E820" t="s">
        <v>22</v>
      </c>
      <c r="F820" t="s">
        <v>23</v>
      </c>
      <c r="G820" t="s">
        <v>985</v>
      </c>
      <c r="H820" t="s">
        <v>1210</v>
      </c>
      <c r="I820" t="s">
        <v>25</v>
      </c>
      <c r="J820" t="s">
        <v>24</v>
      </c>
      <c r="K820" t="s">
        <v>1220</v>
      </c>
      <c r="L820" t="s">
        <v>25</v>
      </c>
      <c r="M820" t="s">
        <v>1004</v>
      </c>
      <c r="N820" t="s">
        <v>26</v>
      </c>
      <c r="O820" t="s">
        <v>27</v>
      </c>
      <c r="P820" t="s">
        <v>27</v>
      </c>
      <c r="Q820" t="s">
        <v>986</v>
      </c>
      <c r="R820" t="s">
        <v>112</v>
      </c>
    </row>
    <row r="821" spans="1:18">
      <c r="A821" s="13">
        <v>223091</v>
      </c>
      <c r="B821" t="s">
        <v>1041</v>
      </c>
      <c r="C821" t="s">
        <v>483</v>
      </c>
      <c r="D821" t="s">
        <v>116</v>
      </c>
      <c r="E821" t="s">
        <v>22</v>
      </c>
      <c r="F821" t="s">
        <v>23</v>
      </c>
      <c r="G821" t="s">
        <v>985</v>
      </c>
      <c r="H821" t="s">
        <v>1256</v>
      </c>
      <c r="I821" t="s">
        <v>25</v>
      </c>
      <c r="J821" t="s">
        <v>24</v>
      </c>
      <c r="K821" t="s">
        <v>1257</v>
      </c>
      <c r="L821" t="s">
        <v>25</v>
      </c>
      <c r="M821" t="s">
        <v>1004</v>
      </c>
      <c r="N821" t="s">
        <v>26</v>
      </c>
      <c r="O821" t="s">
        <v>27</v>
      </c>
      <c r="P821" t="s">
        <v>27</v>
      </c>
      <c r="Q821" t="s">
        <v>1037</v>
      </c>
      <c r="R821" t="s">
        <v>112</v>
      </c>
    </row>
    <row r="822" spans="1:18">
      <c r="A822" s="13">
        <v>223094</v>
      </c>
      <c r="B822" t="s">
        <v>205</v>
      </c>
      <c r="C822" t="s">
        <v>1192</v>
      </c>
      <c r="D822" t="s">
        <v>116</v>
      </c>
      <c r="E822" t="s">
        <v>22</v>
      </c>
      <c r="F822" t="s">
        <v>23</v>
      </c>
      <c r="G822" t="s">
        <v>985</v>
      </c>
      <c r="H822" t="s">
        <v>1258</v>
      </c>
      <c r="I822" t="s">
        <v>25</v>
      </c>
      <c r="J822" t="s">
        <v>24</v>
      </c>
      <c r="K822" t="s">
        <v>1259</v>
      </c>
      <c r="L822" t="s">
        <v>25</v>
      </c>
      <c r="M822" t="s">
        <v>1004</v>
      </c>
      <c r="N822" t="s">
        <v>26</v>
      </c>
      <c r="O822" t="s">
        <v>27</v>
      </c>
      <c r="P822" t="s">
        <v>27</v>
      </c>
      <c r="Q822" t="s">
        <v>133</v>
      </c>
      <c r="R822" t="s">
        <v>112</v>
      </c>
    </row>
    <row r="823" spans="1:18">
      <c r="A823" s="13">
        <v>223097</v>
      </c>
      <c r="B823" t="s">
        <v>849</v>
      </c>
      <c r="C823" t="s">
        <v>1195</v>
      </c>
      <c r="D823" t="s">
        <v>116</v>
      </c>
      <c r="E823" t="s">
        <v>22</v>
      </c>
      <c r="F823" t="s">
        <v>23</v>
      </c>
      <c r="G823" t="s">
        <v>985</v>
      </c>
      <c r="H823" t="s">
        <v>1260</v>
      </c>
      <c r="I823" t="s">
        <v>25</v>
      </c>
      <c r="J823" t="s">
        <v>24</v>
      </c>
      <c r="K823" t="s">
        <v>1261</v>
      </c>
      <c r="L823" t="s">
        <v>25</v>
      </c>
      <c r="M823" t="s">
        <v>1004</v>
      </c>
      <c r="N823" t="s">
        <v>26</v>
      </c>
      <c r="O823" t="s">
        <v>27</v>
      </c>
      <c r="P823" t="s">
        <v>27</v>
      </c>
      <c r="Q823" t="s">
        <v>986</v>
      </c>
      <c r="R823" t="s">
        <v>112</v>
      </c>
    </row>
    <row r="824" spans="1:18">
      <c r="A824" s="13">
        <v>223100</v>
      </c>
      <c r="B824" t="s">
        <v>268</v>
      </c>
      <c r="C824" t="s">
        <v>1198</v>
      </c>
      <c r="D824" t="s">
        <v>116</v>
      </c>
      <c r="E824" t="s">
        <v>22</v>
      </c>
      <c r="F824" t="s">
        <v>23</v>
      </c>
      <c r="G824" t="s">
        <v>985</v>
      </c>
      <c r="H824" t="s">
        <v>1262</v>
      </c>
      <c r="I824" t="s">
        <v>25</v>
      </c>
      <c r="J824" t="s">
        <v>24</v>
      </c>
      <c r="K824" t="s">
        <v>1263</v>
      </c>
      <c r="L824" t="s">
        <v>25</v>
      </c>
      <c r="M824" t="s">
        <v>1004</v>
      </c>
      <c r="N824" t="s">
        <v>26</v>
      </c>
      <c r="O824" t="s">
        <v>27</v>
      </c>
      <c r="P824" t="s">
        <v>27</v>
      </c>
      <c r="Q824" t="s">
        <v>133</v>
      </c>
      <c r="R824" t="s">
        <v>112</v>
      </c>
    </row>
    <row r="826" spans="1:18">
      <c r="H826" t="s">
        <v>975</v>
      </c>
      <c r="I826" t="s">
        <v>975</v>
      </c>
      <c r="J826" t="s">
        <v>975</v>
      </c>
      <c r="K826" t="s">
        <v>975</v>
      </c>
      <c r="L826" t="s">
        <v>975</v>
      </c>
    </row>
    <row r="827" spans="1:18">
      <c r="A827" s="13" t="s">
        <v>8</v>
      </c>
      <c r="B827" t="s">
        <v>9</v>
      </c>
      <c r="C827" t="s">
        <v>976</v>
      </c>
      <c r="D827" t="s">
        <v>11</v>
      </c>
      <c r="E827" t="s">
        <v>12</v>
      </c>
      <c r="F827" t="s">
        <v>13</v>
      </c>
      <c r="G827" t="s">
        <v>977</v>
      </c>
      <c r="H827" t="s">
        <v>978</v>
      </c>
      <c r="I827" t="s">
        <v>979</v>
      </c>
      <c r="J827" t="s">
        <v>980</v>
      </c>
      <c r="K827" t="s">
        <v>981</v>
      </c>
      <c r="L827" t="s">
        <v>982</v>
      </c>
      <c r="M827" t="s">
        <v>983</v>
      </c>
      <c r="N827" t="s">
        <v>20</v>
      </c>
      <c r="O827" t="s">
        <v>21</v>
      </c>
      <c r="P827" t="s">
        <v>128</v>
      </c>
      <c r="Q827" t="s">
        <v>984</v>
      </c>
      <c r="R827" t="s">
        <v>111</v>
      </c>
    </row>
    <row r="828" spans="1:18">
      <c r="A828" s="13">
        <v>219709</v>
      </c>
      <c r="B828" t="s">
        <v>947</v>
      </c>
      <c r="C828" t="s">
        <v>1219</v>
      </c>
      <c r="D828" t="s">
        <v>823</v>
      </c>
      <c r="E828" t="s">
        <v>22</v>
      </c>
      <c r="F828" t="s">
        <v>23</v>
      </c>
      <c r="G828" t="s">
        <v>1013</v>
      </c>
      <c r="H828" t="s">
        <v>1220</v>
      </c>
      <c r="I828" t="s">
        <v>25</v>
      </c>
      <c r="J828" t="s">
        <v>24</v>
      </c>
      <c r="K828" t="s">
        <v>1199</v>
      </c>
      <c r="L828" t="s">
        <v>25</v>
      </c>
      <c r="M828" t="s">
        <v>1004</v>
      </c>
      <c r="N828" t="s">
        <v>26</v>
      </c>
      <c r="O828" t="s">
        <v>27</v>
      </c>
      <c r="P828" t="s">
        <v>27</v>
      </c>
      <c r="Q828" t="s">
        <v>1014</v>
      </c>
      <c r="R828" t="s">
        <v>112</v>
      </c>
    </row>
    <row r="829" spans="1:18">
      <c r="A829" s="13">
        <v>219711</v>
      </c>
      <c r="B829" t="s">
        <v>949</v>
      </c>
      <c r="C829" t="s">
        <v>1189</v>
      </c>
      <c r="D829" t="s">
        <v>823</v>
      </c>
      <c r="E829" t="s">
        <v>22</v>
      </c>
      <c r="F829" t="s">
        <v>23</v>
      </c>
      <c r="G829" t="s">
        <v>1013</v>
      </c>
      <c r="H829" t="s">
        <v>1264</v>
      </c>
      <c r="I829" t="s">
        <v>25</v>
      </c>
      <c r="J829" t="s">
        <v>24</v>
      </c>
      <c r="K829" t="s">
        <v>1243</v>
      </c>
      <c r="L829" t="s">
        <v>25</v>
      </c>
      <c r="M829" t="s">
        <v>1004</v>
      </c>
      <c r="N829" t="s">
        <v>26</v>
      </c>
      <c r="O829" t="s">
        <v>27</v>
      </c>
      <c r="P829" t="s">
        <v>27</v>
      </c>
      <c r="Q829" t="s">
        <v>986</v>
      </c>
      <c r="R829" t="s">
        <v>112</v>
      </c>
    </row>
    <row r="830" spans="1:18">
      <c r="A830" s="13">
        <v>219713</v>
      </c>
      <c r="B830" t="s">
        <v>950</v>
      </c>
      <c r="C830" t="s">
        <v>1265</v>
      </c>
      <c r="D830" t="s">
        <v>823</v>
      </c>
      <c r="E830" t="s">
        <v>22</v>
      </c>
      <c r="F830" t="s">
        <v>23</v>
      </c>
      <c r="G830" t="s">
        <v>1013</v>
      </c>
      <c r="H830" t="s">
        <v>1266</v>
      </c>
      <c r="I830" t="s">
        <v>25</v>
      </c>
      <c r="J830" t="s">
        <v>24</v>
      </c>
      <c r="K830" t="s">
        <v>1246</v>
      </c>
      <c r="L830" t="s">
        <v>25</v>
      </c>
      <c r="M830" t="s">
        <v>1004</v>
      </c>
      <c r="N830" t="s">
        <v>26</v>
      </c>
      <c r="O830" t="s">
        <v>27</v>
      </c>
      <c r="P830" t="s">
        <v>27</v>
      </c>
      <c r="Q830" t="s">
        <v>1014</v>
      </c>
      <c r="R830" t="s">
        <v>112</v>
      </c>
    </row>
    <row r="831" spans="1:18">
      <c r="A831" s="13">
        <v>222993</v>
      </c>
      <c r="B831" t="s">
        <v>1015</v>
      </c>
      <c r="C831" t="s">
        <v>1195</v>
      </c>
      <c r="D831" t="s">
        <v>823</v>
      </c>
      <c r="E831" t="s">
        <v>22</v>
      </c>
      <c r="F831" t="s">
        <v>23</v>
      </c>
      <c r="G831" t="s">
        <v>1013</v>
      </c>
      <c r="H831" t="s">
        <v>1267</v>
      </c>
      <c r="I831" t="s">
        <v>25</v>
      </c>
      <c r="J831" t="s">
        <v>24</v>
      </c>
      <c r="K831" t="s">
        <v>1250</v>
      </c>
      <c r="L831" t="s">
        <v>25</v>
      </c>
      <c r="M831" t="s">
        <v>1004</v>
      </c>
      <c r="N831" t="s">
        <v>26</v>
      </c>
      <c r="O831" t="s">
        <v>27</v>
      </c>
      <c r="P831" t="s">
        <v>27</v>
      </c>
      <c r="Q831" t="s">
        <v>986</v>
      </c>
      <c r="R831" t="s">
        <v>112</v>
      </c>
    </row>
    <row r="832" spans="1:18">
      <c r="A832" s="13">
        <v>222995</v>
      </c>
      <c r="B832" t="s">
        <v>1163</v>
      </c>
      <c r="C832" t="s">
        <v>1268</v>
      </c>
      <c r="D832" t="s">
        <v>823</v>
      </c>
      <c r="E832" t="s">
        <v>22</v>
      </c>
      <c r="F832" t="s">
        <v>23</v>
      </c>
      <c r="G832" t="s">
        <v>1013</v>
      </c>
      <c r="H832" t="s">
        <v>1269</v>
      </c>
      <c r="I832" t="s">
        <v>25</v>
      </c>
      <c r="J832" t="s">
        <v>24</v>
      </c>
      <c r="K832" t="s">
        <v>1254</v>
      </c>
      <c r="L832" t="s">
        <v>25</v>
      </c>
      <c r="M832" t="s">
        <v>1004</v>
      </c>
      <c r="N832" t="s">
        <v>26</v>
      </c>
      <c r="O832" t="s">
        <v>27</v>
      </c>
      <c r="P832" t="s">
        <v>27</v>
      </c>
      <c r="Q832" t="s">
        <v>1014</v>
      </c>
      <c r="R832" t="s">
        <v>112</v>
      </c>
    </row>
    <row r="834" spans="1:18">
      <c r="H834" t="s">
        <v>975</v>
      </c>
      <c r="I834" t="s">
        <v>975</v>
      </c>
      <c r="J834" t="s">
        <v>975</v>
      </c>
      <c r="K834" t="s">
        <v>975</v>
      </c>
      <c r="L834" t="s">
        <v>975</v>
      </c>
    </row>
    <row r="835" spans="1:18">
      <c r="A835" s="13" t="s">
        <v>8</v>
      </c>
      <c r="B835" t="s">
        <v>9</v>
      </c>
      <c r="C835" t="s">
        <v>976</v>
      </c>
      <c r="D835" t="s">
        <v>11</v>
      </c>
      <c r="E835" t="s">
        <v>12</v>
      </c>
      <c r="F835" t="s">
        <v>13</v>
      </c>
      <c r="G835" t="s">
        <v>977</v>
      </c>
      <c r="H835" t="s">
        <v>978</v>
      </c>
      <c r="I835" t="s">
        <v>979</v>
      </c>
      <c r="J835" t="s">
        <v>980</v>
      </c>
      <c r="K835" t="s">
        <v>981</v>
      </c>
      <c r="L835" t="s">
        <v>982</v>
      </c>
      <c r="M835" t="s">
        <v>983</v>
      </c>
      <c r="N835" t="s">
        <v>20</v>
      </c>
      <c r="O835" t="s">
        <v>21</v>
      </c>
      <c r="P835" t="s">
        <v>128</v>
      </c>
      <c r="Q835" t="s">
        <v>984</v>
      </c>
      <c r="R835" t="s">
        <v>111</v>
      </c>
    </row>
    <row r="836" spans="1:18">
      <c r="A836" s="13">
        <v>218403</v>
      </c>
      <c r="B836" t="s">
        <v>1226</v>
      </c>
      <c r="C836" t="s">
        <v>1227</v>
      </c>
      <c r="D836" t="s">
        <v>79</v>
      </c>
      <c r="E836" t="s">
        <v>22</v>
      </c>
      <c r="F836" t="s">
        <v>23</v>
      </c>
      <c r="G836" t="s">
        <v>1021</v>
      </c>
      <c r="H836" t="s">
        <v>1220</v>
      </c>
      <c r="I836" t="s">
        <v>25</v>
      </c>
      <c r="J836" t="s">
        <v>24</v>
      </c>
      <c r="K836" t="s">
        <v>1220</v>
      </c>
      <c r="L836" t="s">
        <v>25</v>
      </c>
      <c r="M836" t="s">
        <v>985</v>
      </c>
      <c r="N836" t="s">
        <v>26</v>
      </c>
      <c r="O836" t="s">
        <v>27</v>
      </c>
      <c r="P836" t="s">
        <v>27</v>
      </c>
      <c r="Q836" t="s">
        <v>1024</v>
      </c>
      <c r="R836" t="s">
        <v>112</v>
      </c>
    </row>
    <row r="837" spans="1:18">
      <c r="A837" s="13">
        <v>218405</v>
      </c>
      <c r="B837" t="s">
        <v>859</v>
      </c>
      <c r="C837" t="s">
        <v>1227</v>
      </c>
      <c r="D837" t="s">
        <v>79</v>
      </c>
      <c r="E837" t="s">
        <v>22</v>
      </c>
      <c r="F837" t="s">
        <v>23</v>
      </c>
      <c r="G837" t="s">
        <v>1021</v>
      </c>
      <c r="H837" t="s">
        <v>1264</v>
      </c>
      <c r="I837" t="s">
        <v>25</v>
      </c>
      <c r="J837" t="s">
        <v>24</v>
      </c>
      <c r="K837" t="s">
        <v>1264</v>
      </c>
      <c r="L837" t="s">
        <v>25</v>
      </c>
      <c r="M837" t="s">
        <v>985</v>
      </c>
      <c r="N837" t="s">
        <v>26</v>
      </c>
      <c r="O837" t="s">
        <v>27</v>
      </c>
      <c r="P837" t="s">
        <v>27</v>
      </c>
      <c r="Q837" t="s">
        <v>1022</v>
      </c>
      <c r="R837" t="s">
        <v>112</v>
      </c>
    </row>
    <row r="838" spans="1:18">
      <c r="A838" s="13">
        <v>221205</v>
      </c>
      <c r="B838" t="s">
        <v>150</v>
      </c>
      <c r="C838" t="s">
        <v>1270</v>
      </c>
      <c r="D838" t="s">
        <v>79</v>
      </c>
      <c r="E838" t="s">
        <v>22</v>
      </c>
      <c r="F838" t="s">
        <v>23</v>
      </c>
      <c r="G838" t="s">
        <v>1021</v>
      </c>
      <c r="H838" t="s">
        <v>1266</v>
      </c>
      <c r="I838" t="s">
        <v>25</v>
      </c>
      <c r="J838" t="s">
        <v>24</v>
      </c>
      <c r="K838" t="s">
        <v>1266</v>
      </c>
      <c r="L838" t="s">
        <v>25</v>
      </c>
      <c r="M838" t="s">
        <v>985</v>
      </c>
      <c r="N838" t="s">
        <v>26</v>
      </c>
      <c r="O838" t="s">
        <v>27</v>
      </c>
      <c r="P838" t="s">
        <v>27</v>
      </c>
      <c r="Q838" t="s">
        <v>1024</v>
      </c>
      <c r="R838" t="s">
        <v>112</v>
      </c>
    </row>
    <row r="839" spans="1:18">
      <c r="A839" s="13">
        <v>221207</v>
      </c>
      <c r="B839" t="s">
        <v>1271</v>
      </c>
      <c r="C839" t="s">
        <v>1272</v>
      </c>
      <c r="D839" t="s">
        <v>79</v>
      </c>
      <c r="E839" t="s">
        <v>22</v>
      </c>
      <c r="F839" t="s">
        <v>23</v>
      </c>
      <c r="G839" t="s">
        <v>1021</v>
      </c>
      <c r="H839" t="s">
        <v>1250</v>
      </c>
      <c r="I839" t="s">
        <v>25</v>
      </c>
      <c r="J839" t="s">
        <v>24</v>
      </c>
      <c r="K839" t="s">
        <v>1250</v>
      </c>
      <c r="L839" t="s">
        <v>25</v>
      </c>
      <c r="M839" t="s">
        <v>985</v>
      </c>
      <c r="N839" t="s">
        <v>26</v>
      </c>
      <c r="O839" t="s">
        <v>27</v>
      </c>
      <c r="P839" t="s">
        <v>27</v>
      </c>
      <c r="Q839" t="s">
        <v>1022</v>
      </c>
      <c r="R839" t="s">
        <v>112</v>
      </c>
    </row>
    <row r="840" spans="1:18">
      <c r="A840" s="13">
        <v>221209</v>
      </c>
      <c r="B840" t="s">
        <v>713</v>
      </c>
      <c r="C840" t="s">
        <v>1273</v>
      </c>
      <c r="D840" t="s">
        <v>79</v>
      </c>
      <c r="E840" t="s">
        <v>22</v>
      </c>
      <c r="F840" t="s">
        <v>23</v>
      </c>
      <c r="G840" t="s">
        <v>1021</v>
      </c>
      <c r="H840" t="s">
        <v>1269</v>
      </c>
      <c r="I840" t="s">
        <v>25</v>
      </c>
      <c r="J840" t="s">
        <v>24</v>
      </c>
      <c r="K840" t="s">
        <v>1269</v>
      </c>
      <c r="L840" t="s">
        <v>25</v>
      </c>
      <c r="M840" t="s">
        <v>985</v>
      </c>
      <c r="N840" t="s">
        <v>26</v>
      </c>
      <c r="O840" t="s">
        <v>27</v>
      </c>
      <c r="P840" t="s">
        <v>27</v>
      </c>
      <c r="Q840" t="s">
        <v>1024</v>
      </c>
      <c r="R840" t="s">
        <v>112</v>
      </c>
    </row>
    <row r="842" spans="1:18">
      <c r="H842" t="s">
        <v>975</v>
      </c>
      <c r="I842" t="s">
        <v>975</v>
      </c>
      <c r="J842" t="s">
        <v>975</v>
      </c>
      <c r="K842" t="s">
        <v>975</v>
      </c>
      <c r="L842" t="s">
        <v>975</v>
      </c>
    </row>
    <row r="843" spans="1:18">
      <c r="A843" s="13" t="s">
        <v>8</v>
      </c>
      <c r="B843" t="s">
        <v>9</v>
      </c>
      <c r="C843" t="s">
        <v>976</v>
      </c>
      <c r="D843" t="s">
        <v>11</v>
      </c>
      <c r="E843" t="s">
        <v>12</v>
      </c>
      <c r="F843" t="s">
        <v>13</v>
      </c>
      <c r="G843" t="s">
        <v>977</v>
      </c>
      <c r="H843" t="s">
        <v>978</v>
      </c>
      <c r="I843" t="s">
        <v>979</v>
      </c>
      <c r="J843" t="s">
        <v>980</v>
      </c>
      <c r="K843" t="s">
        <v>981</v>
      </c>
      <c r="L843" t="s">
        <v>982</v>
      </c>
      <c r="M843" t="s">
        <v>983</v>
      </c>
      <c r="N843" t="s">
        <v>20</v>
      </c>
      <c r="O843" t="s">
        <v>21</v>
      </c>
      <c r="P843" t="s">
        <v>128</v>
      </c>
      <c r="Q843" t="s">
        <v>984</v>
      </c>
      <c r="R843" t="s">
        <v>111</v>
      </c>
    </row>
    <row r="844" spans="1:18">
      <c r="A844" s="13">
        <v>221891</v>
      </c>
      <c r="B844" t="s">
        <v>358</v>
      </c>
      <c r="C844" t="s">
        <v>1125</v>
      </c>
      <c r="D844" t="s">
        <v>31</v>
      </c>
      <c r="E844" t="s">
        <v>22</v>
      </c>
      <c r="F844" t="s">
        <v>34</v>
      </c>
      <c r="G844" t="s">
        <v>985</v>
      </c>
      <c r="H844" t="s">
        <v>1200</v>
      </c>
      <c r="I844" t="s">
        <v>25</v>
      </c>
      <c r="J844" t="s">
        <v>24</v>
      </c>
      <c r="K844" t="s">
        <v>1274</v>
      </c>
      <c r="L844" t="s">
        <v>25</v>
      </c>
      <c r="M844" t="s">
        <v>1028</v>
      </c>
      <c r="N844" t="s">
        <v>26</v>
      </c>
      <c r="O844" t="s">
        <v>27</v>
      </c>
      <c r="P844" t="s">
        <v>27</v>
      </c>
      <c r="Q844" t="s">
        <v>1022</v>
      </c>
      <c r="R844" t="s">
        <v>112</v>
      </c>
    </row>
    <row r="845" spans="1:18">
      <c r="A845" s="13">
        <v>221893</v>
      </c>
      <c r="B845" t="s">
        <v>180</v>
      </c>
      <c r="C845" t="s">
        <v>1228</v>
      </c>
      <c r="D845" t="s">
        <v>31</v>
      </c>
      <c r="E845" t="s">
        <v>22</v>
      </c>
      <c r="F845" t="s">
        <v>34</v>
      </c>
      <c r="G845" t="s">
        <v>985</v>
      </c>
      <c r="H845" t="s">
        <v>1244</v>
      </c>
      <c r="I845" t="s">
        <v>25</v>
      </c>
      <c r="J845" t="s">
        <v>24</v>
      </c>
      <c r="K845" t="s">
        <v>1275</v>
      </c>
      <c r="L845" t="s">
        <v>25</v>
      </c>
      <c r="M845" t="s">
        <v>1028</v>
      </c>
      <c r="N845" t="s">
        <v>26</v>
      </c>
      <c r="O845" t="s">
        <v>27</v>
      </c>
      <c r="P845" t="s">
        <v>27</v>
      </c>
      <c r="Q845" t="s">
        <v>1022</v>
      </c>
      <c r="R845" t="s">
        <v>112</v>
      </c>
    </row>
    <row r="846" spans="1:18">
      <c r="A846" s="13">
        <v>221895</v>
      </c>
      <c r="B846" t="s">
        <v>115</v>
      </c>
      <c r="C846" t="s">
        <v>1276</v>
      </c>
      <c r="D846" t="s">
        <v>31</v>
      </c>
      <c r="E846" t="s">
        <v>22</v>
      </c>
      <c r="F846" t="s">
        <v>34</v>
      </c>
      <c r="G846" t="s">
        <v>985</v>
      </c>
      <c r="H846" t="s">
        <v>1247</v>
      </c>
      <c r="I846" t="s">
        <v>25</v>
      </c>
      <c r="J846" t="s">
        <v>24</v>
      </c>
      <c r="K846" t="s">
        <v>1277</v>
      </c>
      <c r="L846" t="s">
        <v>25</v>
      </c>
      <c r="M846" t="s">
        <v>1028</v>
      </c>
      <c r="N846" t="s">
        <v>26</v>
      </c>
      <c r="O846" t="s">
        <v>27</v>
      </c>
      <c r="P846" t="s">
        <v>27</v>
      </c>
      <c r="Q846" t="s">
        <v>1101</v>
      </c>
      <c r="R846" t="s">
        <v>112</v>
      </c>
    </row>
    <row r="847" spans="1:18">
      <c r="A847" s="13">
        <v>223625</v>
      </c>
      <c r="B847" t="s">
        <v>243</v>
      </c>
      <c r="C847" t="s">
        <v>1278</v>
      </c>
      <c r="D847" t="s">
        <v>31</v>
      </c>
      <c r="E847" t="s">
        <v>22</v>
      </c>
      <c r="F847" t="s">
        <v>34</v>
      </c>
      <c r="G847" t="s">
        <v>985</v>
      </c>
      <c r="H847" t="s">
        <v>1247</v>
      </c>
      <c r="I847" t="s">
        <v>25</v>
      </c>
      <c r="J847" t="s">
        <v>24</v>
      </c>
      <c r="K847" t="s">
        <v>1277</v>
      </c>
      <c r="L847" t="s">
        <v>25</v>
      </c>
      <c r="M847" t="s">
        <v>1028</v>
      </c>
      <c r="N847" t="s">
        <v>26</v>
      </c>
      <c r="O847" t="s">
        <v>27</v>
      </c>
      <c r="P847" t="s">
        <v>27</v>
      </c>
      <c r="Q847" t="s">
        <v>1022</v>
      </c>
      <c r="R847" t="s">
        <v>112</v>
      </c>
    </row>
    <row r="848" spans="1:18">
      <c r="A848" s="13">
        <v>226390</v>
      </c>
      <c r="B848" t="s">
        <v>322</v>
      </c>
      <c r="C848" t="s">
        <v>1279</v>
      </c>
      <c r="D848" t="s">
        <v>31</v>
      </c>
      <c r="E848" t="s">
        <v>22</v>
      </c>
      <c r="F848" t="s">
        <v>34</v>
      </c>
      <c r="G848" t="s">
        <v>985</v>
      </c>
      <c r="H848" t="s">
        <v>1280</v>
      </c>
      <c r="I848" t="s">
        <v>25</v>
      </c>
      <c r="J848" t="s">
        <v>24</v>
      </c>
      <c r="K848" t="s">
        <v>1260</v>
      </c>
      <c r="L848" t="s">
        <v>25</v>
      </c>
      <c r="M848" t="s">
        <v>1034</v>
      </c>
      <c r="N848" t="s">
        <v>26</v>
      </c>
      <c r="O848" t="s">
        <v>27</v>
      </c>
      <c r="P848" t="s">
        <v>27</v>
      </c>
      <c r="Q848" t="s">
        <v>1039</v>
      </c>
      <c r="R848" t="s">
        <v>112</v>
      </c>
    </row>
    <row r="849" spans="1:18">
      <c r="A849" s="13">
        <v>223627</v>
      </c>
      <c r="B849" t="s">
        <v>236</v>
      </c>
      <c r="C849" t="s">
        <v>1281</v>
      </c>
      <c r="D849" t="s">
        <v>31</v>
      </c>
      <c r="E849" t="s">
        <v>22</v>
      </c>
      <c r="F849" t="s">
        <v>34</v>
      </c>
      <c r="G849" t="s">
        <v>985</v>
      </c>
      <c r="H849" t="s">
        <v>1251</v>
      </c>
      <c r="I849" t="s">
        <v>25</v>
      </c>
      <c r="J849" t="s">
        <v>24</v>
      </c>
      <c r="K849" t="s">
        <v>1282</v>
      </c>
      <c r="L849" t="s">
        <v>25</v>
      </c>
      <c r="M849" t="s">
        <v>1028</v>
      </c>
      <c r="N849" t="s">
        <v>26</v>
      </c>
      <c r="O849" t="s">
        <v>27</v>
      </c>
      <c r="P849" t="s">
        <v>27</v>
      </c>
      <c r="Q849" t="s">
        <v>1024</v>
      </c>
      <c r="R849" t="s">
        <v>112</v>
      </c>
    </row>
    <row r="850" spans="1:18">
      <c r="A850" s="13">
        <v>226392</v>
      </c>
      <c r="B850" t="s">
        <v>1283</v>
      </c>
      <c r="C850" t="s">
        <v>1284</v>
      </c>
      <c r="D850" t="s">
        <v>31</v>
      </c>
      <c r="E850" t="s">
        <v>22</v>
      </c>
      <c r="F850" t="s">
        <v>34</v>
      </c>
      <c r="G850" t="s">
        <v>985</v>
      </c>
      <c r="H850" t="s">
        <v>1285</v>
      </c>
      <c r="I850" t="s">
        <v>25</v>
      </c>
      <c r="J850" t="s">
        <v>24</v>
      </c>
      <c r="K850" t="s">
        <v>1262</v>
      </c>
      <c r="L850" t="s">
        <v>25</v>
      </c>
      <c r="M850" t="s">
        <v>1034</v>
      </c>
      <c r="N850" t="s">
        <v>26</v>
      </c>
      <c r="O850" t="s">
        <v>27</v>
      </c>
      <c r="P850" t="s">
        <v>27</v>
      </c>
      <c r="Q850" t="s">
        <v>1039</v>
      </c>
      <c r="R850" t="s">
        <v>112</v>
      </c>
    </row>
    <row r="852" spans="1:18">
      <c r="H852" t="s">
        <v>975</v>
      </c>
      <c r="I852" t="s">
        <v>975</v>
      </c>
      <c r="J852" t="s">
        <v>975</v>
      </c>
      <c r="K852" t="s">
        <v>975</v>
      </c>
      <c r="L852" t="s">
        <v>975</v>
      </c>
    </row>
    <row r="853" spans="1:18">
      <c r="A853" s="13" t="s">
        <v>8</v>
      </c>
      <c r="B853" t="s">
        <v>9</v>
      </c>
      <c r="C853" t="s">
        <v>976</v>
      </c>
      <c r="D853" t="s">
        <v>11</v>
      </c>
      <c r="E853" t="s">
        <v>12</v>
      </c>
      <c r="F853" t="s">
        <v>13</v>
      </c>
      <c r="G853" t="s">
        <v>977</v>
      </c>
      <c r="H853" t="s">
        <v>978</v>
      </c>
      <c r="I853" t="s">
        <v>979</v>
      </c>
      <c r="J853" t="s">
        <v>980</v>
      </c>
      <c r="K853" t="s">
        <v>981</v>
      </c>
      <c r="L853" t="s">
        <v>982</v>
      </c>
      <c r="M853" t="s">
        <v>983</v>
      </c>
      <c r="N853" t="s">
        <v>20</v>
      </c>
      <c r="O853" t="s">
        <v>21</v>
      </c>
      <c r="P853" t="s">
        <v>128</v>
      </c>
      <c r="Q853" t="s">
        <v>984</v>
      </c>
      <c r="R853" t="s">
        <v>111</v>
      </c>
    </row>
    <row r="854" spans="1:18">
      <c r="A854" s="13">
        <v>221702</v>
      </c>
      <c r="B854" s="13" t="s">
        <v>313</v>
      </c>
      <c r="C854" s="13" t="s">
        <v>1241</v>
      </c>
      <c r="D854" t="s">
        <v>37</v>
      </c>
      <c r="E854" t="s">
        <v>22</v>
      </c>
      <c r="F854" t="s">
        <v>34</v>
      </c>
      <c r="G854" t="s">
        <v>985</v>
      </c>
      <c r="H854" t="s">
        <v>1220</v>
      </c>
      <c r="I854" t="s">
        <v>25</v>
      </c>
      <c r="J854" t="s">
        <v>24</v>
      </c>
      <c r="K854" t="s">
        <v>1199</v>
      </c>
      <c r="L854" t="s">
        <v>25</v>
      </c>
      <c r="M854" t="s">
        <v>1034</v>
      </c>
      <c r="N854" t="s">
        <v>26</v>
      </c>
      <c r="O854" t="s">
        <v>27</v>
      </c>
      <c r="P854" t="s">
        <v>27</v>
      </c>
      <c r="Q854" t="s">
        <v>1039</v>
      </c>
      <c r="R854" t="s">
        <v>112</v>
      </c>
    </row>
    <row r="855" spans="1:18">
      <c r="A855" s="13">
        <v>221704</v>
      </c>
      <c r="B855" t="s">
        <v>316</v>
      </c>
      <c r="C855" t="s">
        <v>1286</v>
      </c>
      <c r="D855" t="s">
        <v>37</v>
      </c>
      <c r="E855" t="s">
        <v>22</v>
      </c>
      <c r="F855" t="s">
        <v>34</v>
      </c>
      <c r="G855" t="s">
        <v>985</v>
      </c>
      <c r="H855" t="s">
        <v>1264</v>
      </c>
      <c r="I855" t="s">
        <v>25</v>
      </c>
      <c r="J855" t="s">
        <v>24</v>
      </c>
      <c r="K855" t="s">
        <v>1243</v>
      </c>
      <c r="L855" t="s">
        <v>25</v>
      </c>
      <c r="M855" t="s">
        <v>1034</v>
      </c>
      <c r="N855" t="s">
        <v>26</v>
      </c>
      <c r="O855" t="s">
        <v>27</v>
      </c>
      <c r="P855" t="s">
        <v>27</v>
      </c>
      <c r="Q855" t="s">
        <v>133</v>
      </c>
      <c r="R855" t="s">
        <v>112</v>
      </c>
    </row>
    <row r="856" spans="1:18">
      <c r="A856" s="13">
        <v>221706</v>
      </c>
      <c r="B856" t="s">
        <v>970</v>
      </c>
      <c r="C856" t="s">
        <v>1279</v>
      </c>
      <c r="D856" t="s">
        <v>37</v>
      </c>
      <c r="E856" t="s">
        <v>22</v>
      </c>
      <c r="F856" t="s">
        <v>34</v>
      </c>
      <c r="G856" t="s">
        <v>985</v>
      </c>
      <c r="H856" t="s">
        <v>1266</v>
      </c>
      <c r="I856" t="s">
        <v>25</v>
      </c>
      <c r="J856" t="s">
        <v>24</v>
      </c>
      <c r="K856" t="s">
        <v>1246</v>
      </c>
      <c r="L856" t="s">
        <v>25</v>
      </c>
      <c r="M856" t="s">
        <v>1034</v>
      </c>
      <c r="N856" t="s">
        <v>26</v>
      </c>
      <c r="O856" t="s">
        <v>27</v>
      </c>
      <c r="P856" t="s">
        <v>27</v>
      </c>
      <c r="Q856" t="s">
        <v>1039</v>
      </c>
      <c r="R856" t="s">
        <v>112</v>
      </c>
    </row>
    <row r="857" spans="1:18">
      <c r="A857" s="13">
        <v>221708</v>
      </c>
      <c r="B857" t="s">
        <v>46</v>
      </c>
      <c r="C857" t="s">
        <v>1279</v>
      </c>
      <c r="D857" t="s">
        <v>37</v>
      </c>
      <c r="E857" t="s">
        <v>22</v>
      </c>
      <c r="F857" t="s">
        <v>34</v>
      </c>
      <c r="G857" t="s">
        <v>985</v>
      </c>
      <c r="H857" t="s">
        <v>1267</v>
      </c>
      <c r="I857" t="s">
        <v>25</v>
      </c>
      <c r="J857" t="s">
        <v>24</v>
      </c>
      <c r="K857" t="s">
        <v>1250</v>
      </c>
      <c r="L857" t="s">
        <v>25</v>
      </c>
      <c r="M857" t="s">
        <v>1034</v>
      </c>
      <c r="N857" t="s">
        <v>26</v>
      </c>
      <c r="O857" t="s">
        <v>27</v>
      </c>
      <c r="P857" t="s">
        <v>27</v>
      </c>
      <c r="R857" t="s">
        <v>112</v>
      </c>
    </row>
    <row r="858" spans="1:18">
      <c r="A858" s="13">
        <v>221710</v>
      </c>
      <c r="B858" t="s">
        <v>668</v>
      </c>
      <c r="C858" t="s">
        <v>1284</v>
      </c>
      <c r="D858" t="s">
        <v>37</v>
      </c>
      <c r="E858" t="s">
        <v>22</v>
      </c>
      <c r="F858" t="s">
        <v>34</v>
      </c>
      <c r="G858" t="s">
        <v>985</v>
      </c>
      <c r="H858" t="s">
        <v>1269</v>
      </c>
      <c r="I858" t="s">
        <v>25</v>
      </c>
      <c r="J858" t="s">
        <v>24</v>
      </c>
      <c r="K858" t="s">
        <v>1254</v>
      </c>
      <c r="L858" t="s">
        <v>25</v>
      </c>
      <c r="M858" t="s">
        <v>1034</v>
      </c>
      <c r="N858" t="s">
        <v>26</v>
      </c>
      <c r="O858" t="s">
        <v>27</v>
      </c>
      <c r="P858" t="s">
        <v>27</v>
      </c>
      <c r="Q858" t="s">
        <v>133</v>
      </c>
      <c r="R858" t="s">
        <v>112</v>
      </c>
    </row>
    <row r="860" spans="1:18">
      <c r="H860" t="s">
        <v>975</v>
      </c>
      <c r="I860" t="s">
        <v>975</v>
      </c>
      <c r="J860" t="s">
        <v>975</v>
      </c>
      <c r="K860" t="s">
        <v>975</v>
      </c>
      <c r="L860" t="s">
        <v>975</v>
      </c>
    </row>
    <row r="861" spans="1:18">
      <c r="A861" s="13" t="s">
        <v>8</v>
      </c>
      <c r="B861" t="s">
        <v>9</v>
      </c>
      <c r="C861" t="s">
        <v>976</v>
      </c>
      <c r="D861" t="s">
        <v>11</v>
      </c>
      <c r="E861" t="s">
        <v>12</v>
      </c>
      <c r="F861" t="s">
        <v>13</v>
      </c>
      <c r="G861" t="s">
        <v>977</v>
      </c>
      <c r="H861" t="s">
        <v>978</v>
      </c>
      <c r="I861" t="s">
        <v>979</v>
      </c>
      <c r="J861" t="s">
        <v>980</v>
      </c>
      <c r="K861" t="s">
        <v>981</v>
      </c>
      <c r="L861" t="s">
        <v>982</v>
      </c>
      <c r="M861" t="s">
        <v>983</v>
      </c>
      <c r="N861" t="s">
        <v>20</v>
      </c>
      <c r="O861" t="s">
        <v>21</v>
      </c>
      <c r="P861" t="s">
        <v>128</v>
      </c>
      <c r="Q861" t="s">
        <v>984</v>
      </c>
      <c r="R861" t="s">
        <v>111</v>
      </c>
    </row>
    <row r="862" spans="1:18">
      <c r="A862" s="13">
        <v>223627</v>
      </c>
      <c r="B862" t="s">
        <v>236</v>
      </c>
      <c r="C862" t="s">
        <v>1281</v>
      </c>
      <c r="D862" t="s">
        <v>31</v>
      </c>
      <c r="E862" t="s">
        <v>22</v>
      </c>
      <c r="F862" t="s">
        <v>34</v>
      </c>
      <c r="G862" t="s">
        <v>985</v>
      </c>
      <c r="H862" t="s">
        <v>1251</v>
      </c>
      <c r="I862" t="s">
        <v>25</v>
      </c>
      <c r="J862" t="s">
        <v>24</v>
      </c>
      <c r="K862" t="s">
        <v>1282</v>
      </c>
      <c r="L862" t="s">
        <v>25</v>
      </c>
      <c r="M862" t="s">
        <v>1028</v>
      </c>
      <c r="N862" t="s">
        <v>26</v>
      </c>
      <c r="O862" t="s">
        <v>27</v>
      </c>
      <c r="P862" t="s">
        <v>27</v>
      </c>
      <c r="Q862" t="s">
        <v>1024</v>
      </c>
      <c r="R862" t="s">
        <v>112</v>
      </c>
    </row>
    <row r="863" spans="1:18">
      <c r="A863" s="13">
        <v>226392</v>
      </c>
      <c r="B863" t="s">
        <v>1283</v>
      </c>
      <c r="C863" t="s">
        <v>1284</v>
      </c>
      <c r="D863" t="s">
        <v>31</v>
      </c>
      <c r="E863" t="s">
        <v>22</v>
      </c>
      <c r="F863" t="s">
        <v>34</v>
      </c>
      <c r="G863" t="s">
        <v>985</v>
      </c>
      <c r="H863" t="s">
        <v>1285</v>
      </c>
      <c r="I863" t="s">
        <v>25</v>
      </c>
      <c r="J863" t="s">
        <v>24</v>
      </c>
      <c r="K863" t="s">
        <v>1262</v>
      </c>
      <c r="L863" t="s">
        <v>25</v>
      </c>
      <c r="M863" t="s">
        <v>1034</v>
      </c>
      <c r="N863" t="s">
        <v>26</v>
      </c>
      <c r="O863" t="s">
        <v>27</v>
      </c>
      <c r="P863" t="s">
        <v>27</v>
      </c>
      <c r="Q863" t="s">
        <v>1039</v>
      </c>
      <c r="R863" t="s">
        <v>112</v>
      </c>
    </row>
    <row r="864" spans="1:18">
      <c r="A864" s="13">
        <v>226394</v>
      </c>
      <c r="B864" t="s">
        <v>1288</v>
      </c>
      <c r="C864" t="s">
        <v>1289</v>
      </c>
      <c r="D864" t="s">
        <v>31</v>
      </c>
      <c r="E864" t="s">
        <v>22</v>
      </c>
      <c r="F864" t="s">
        <v>34</v>
      </c>
      <c r="G864" t="s">
        <v>985</v>
      </c>
      <c r="H864" t="s">
        <v>1290</v>
      </c>
      <c r="I864" t="s">
        <v>25</v>
      </c>
      <c r="J864" t="s">
        <v>24</v>
      </c>
      <c r="K864" t="s">
        <v>1291</v>
      </c>
      <c r="L864" t="s">
        <v>25</v>
      </c>
      <c r="M864" t="s">
        <v>1034</v>
      </c>
      <c r="N864" t="s">
        <v>26</v>
      </c>
      <c r="O864" t="s">
        <v>27</v>
      </c>
      <c r="P864" t="s">
        <v>27</v>
      </c>
      <c r="Q864" t="s">
        <v>1039</v>
      </c>
      <c r="R864" t="s">
        <v>112</v>
      </c>
    </row>
    <row r="866" spans="1:18">
      <c r="H866" t="s">
        <v>975</v>
      </c>
      <c r="I866" t="s">
        <v>975</v>
      </c>
      <c r="J866" t="s">
        <v>975</v>
      </c>
      <c r="K866" t="s">
        <v>975</v>
      </c>
      <c r="L866" t="s">
        <v>975</v>
      </c>
    </row>
    <row r="867" spans="1:18">
      <c r="A867" s="13" t="s">
        <v>8</v>
      </c>
      <c r="B867" t="s">
        <v>9</v>
      </c>
      <c r="C867" t="s">
        <v>976</v>
      </c>
      <c r="D867" t="s">
        <v>11</v>
      </c>
      <c r="E867" t="s">
        <v>12</v>
      </c>
      <c r="F867" t="s">
        <v>13</v>
      </c>
      <c r="G867" t="s">
        <v>977</v>
      </c>
      <c r="H867" t="s">
        <v>978</v>
      </c>
      <c r="I867" t="s">
        <v>979</v>
      </c>
      <c r="J867" t="s">
        <v>980</v>
      </c>
      <c r="K867" t="s">
        <v>981</v>
      </c>
      <c r="L867" t="s">
        <v>982</v>
      </c>
      <c r="M867" t="s">
        <v>983</v>
      </c>
      <c r="N867" t="s">
        <v>20</v>
      </c>
      <c r="O867" t="s">
        <v>21</v>
      </c>
      <c r="P867" t="s">
        <v>128</v>
      </c>
      <c r="Q867" t="s">
        <v>984</v>
      </c>
      <c r="R867" t="s">
        <v>111</v>
      </c>
    </row>
    <row r="868" spans="1:18">
      <c r="A868" s="13">
        <v>226390</v>
      </c>
      <c r="B868" t="s">
        <v>322</v>
      </c>
      <c r="C868" t="s">
        <v>1279</v>
      </c>
      <c r="D868" t="s">
        <v>31</v>
      </c>
      <c r="E868" t="s">
        <v>22</v>
      </c>
      <c r="F868" t="s">
        <v>34</v>
      </c>
      <c r="G868" t="s">
        <v>985</v>
      </c>
      <c r="H868" t="s">
        <v>1247</v>
      </c>
      <c r="I868" t="s">
        <v>25</v>
      </c>
      <c r="J868" t="s">
        <v>24</v>
      </c>
      <c r="K868" t="s">
        <v>1247</v>
      </c>
      <c r="L868" t="s">
        <v>25</v>
      </c>
      <c r="M868" t="s">
        <v>1013</v>
      </c>
      <c r="N868" t="s">
        <v>26</v>
      </c>
      <c r="O868" t="s">
        <v>27</v>
      </c>
      <c r="P868" t="s">
        <v>27</v>
      </c>
      <c r="Q868" t="s">
        <v>1039</v>
      </c>
      <c r="R868" t="s">
        <v>112</v>
      </c>
    </row>
    <row r="869" spans="1:18">
      <c r="A869" s="13">
        <v>221895</v>
      </c>
      <c r="B869" t="s">
        <v>115</v>
      </c>
      <c r="C869" t="s">
        <v>1276</v>
      </c>
      <c r="D869" t="s">
        <v>31</v>
      </c>
      <c r="E869" t="s">
        <v>22</v>
      </c>
      <c r="F869" t="s">
        <v>34</v>
      </c>
      <c r="G869" t="s">
        <v>985</v>
      </c>
      <c r="H869" t="s">
        <v>1247</v>
      </c>
      <c r="I869" t="s">
        <v>25</v>
      </c>
      <c r="J869" t="s">
        <v>24</v>
      </c>
      <c r="K869" t="s">
        <v>1277</v>
      </c>
      <c r="L869" t="s">
        <v>25</v>
      </c>
      <c r="M869" t="s">
        <v>1028</v>
      </c>
      <c r="N869" t="s">
        <v>26</v>
      </c>
      <c r="O869" t="s">
        <v>27</v>
      </c>
      <c r="P869" t="s">
        <v>27</v>
      </c>
      <c r="Q869" t="s">
        <v>1101</v>
      </c>
      <c r="R869" t="s">
        <v>112</v>
      </c>
    </row>
    <row r="870" spans="1:18">
      <c r="A870" s="13">
        <v>226392</v>
      </c>
      <c r="B870" t="s">
        <v>1318</v>
      </c>
      <c r="C870" t="s">
        <v>1284</v>
      </c>
      <c r="D870" t="s">
        <v>31</v>
      </c>
      <c r="E870" t="s">
        <v>22</v>
      </c>
      <c r="F870" t="s">
        <v>34</v>
      </c>
      <c r="G870" t="s">
        <v>985</v>
      </c>
      <c r="H870" t="s">
        <v>1251</v>
      </c>
      <c r="I870" t="s">
        <v>25</v>
      </c>
      <c r="J870" t="s">
        <v>24</v>
      </c>
      <c r="K870" t="s">
        <v>1251</v>
      </c>
      <c r="L870" t="s">
        <v>25</v>
      </c>
      <c r="M870" t="s">
        <v>1013</v>
      </c>
      <c r="N870" t="s">
        <v>26</v>
      </c>
      <c r="O870" t="s">
        <v>27</v>
      </c>
      <c r="P870" t="s">
        <v>27</v>
      </c>
      <c r="Q870" t="s">
        <v>1039</v>
      </c>
      <c r="R870" t="s">
        <v>112</v>
      </c>
    </row>
    <row r="871" spans="1:18">
      <c r="A871" s="13">
        <v>223627</v>
      </c>
      <c r="B871" t="s">
        <v>236</v>
      </c>
      <c r="C871" t="s">
        <v>1281</v>
      </c>
      <c r="D871" t="s">
        <v>31</v>
      </c>
      <c r="E871" t="s">
        <v>22</v>
      </c>
      <c r="F871" t="s">
        <v>34</v>
      </c>
      <c r="G871" t="s">
        <v>985</v>
      </c>
      <c r="H871" t="s">
        <v>1251</v>
      </c>
      <c r="I871" t="s">
        <v>25</v>
      </c>
      <c r="J871" t="s">
        <v>24</v>
      </c>
      <c r="K871" t="s">
        <v>1282</v>
      </c>
      <c r="L871" t="s">
        <v>25</v>
      </c>
      <c r="M871" t="s">
        <v>1028</v>
      </c>
      <c r="N871" t="s">
        <v>26</v>
      </c>
      <c r="O871" t="s">
        <v>27</v>
      </c>
      <c r="P871" t="s">
        <v>27</v>
      </c>
      <c r="Q871" t="s">
        <v>1024</v>
      </c>
      <c r="R871" t="s">
        <v>112</v>
      </c>
    </row>
    <row r="872" spans="1:18">
      <c r="A872" s="13">
        <v>226394</v>
      </c>
      <c r="B872" t="s">
        <v>1283</v>
      </c>
      <c r="C872" t="s">
        <v>1289</v>
      </c>
      <c r="D872" t="s">
        <v>31</v>
      </c>
      <c r="E872" t="s">
        <v>22</v>
      </c>
      <c r="F872" t="s">
        <v>34</v>
      </c>
      <c r="G872" t="s">
        <v>985</v>
      </c>
      <c r="H872" t="s">
        <v>1255</v>
      </c>
      <c r="I872" t="s">
        <v>25</v>
      </c>
      <c r="J872" t="s">
        <v>24</v>
      </c>
      <c r="K872" t="s">
        <v>1255</v>
      </c>
      <c r="L872" t="s">
        <v>25</v>
      </c>
      <c r="M872" t="s">
        <v>1013</v>
      </c>
      <c r="N872" t="s">
        <v>26</v>
      </c>
      <c r="O872" t="s">
        <v>27</v>
      </c>
      <c r="P872" t="s">
        <v>27</v>
      </c>
      <c r="Q872" t="s">
        <v>1039</v>
      </c>
      <c r="R872" t="s">
        <v>112</v>
      </c>
    </row>
    <row r="874" spans="1:18">
      <c r="H874" t="s">
        <v>975</v>
      </c>
      <c r="I874" t="s">
        <v>975</v>
      </c>
      <c r="J874" t="s">
        <v>975</v>
      </c>
      <c r="K874" t="s">
        <v>975</v>
      </c>
      <c r="L874" t="s">
        <v>975</v>
      </c>
    </row>
    <row r="875" spans="1:18">
      <c r="A875" s="13" t="s">
        <v>8</v>
      </c>
      <c r="B875" t="s">
        <v>9</v>
      </c>
      <c r="C875" t="s">
        <v>976</v>
      </c>
      <c r="D875" t="s">
        <v>11</v>
      </c>
      <c r="E875" t="s">
        <v>12</v>
      </c>
      <c r="F875" t="s">
        <v>13</v>
      </c>
      <c r="G875" t="s">
        <v>977</v>
      </c>
      <c r="H875" t="s">
        <v>978</v>
      </c>
      <c r="I875" t="s">
        <v>979</v>
      </c>
      <c r="J875" t="s">
        <v>980</v>
      </c>
      <c r="K875" t="s">
        <v>981</v>
      </c>
      <c r="L875" t="s">
        <v>982</v>
      </c>
      <c r="M875" t="s">
        <v>983</v>
      </c>
      <c r="N875" t="s">
        <v>20</v>
      </c>
      <c r="O875" t="s">
        <v>21</v>
      </c>
      <c r="P875" t="s">
        <v>128</v>
      </c>
      <c r="Q875" t="s">
        <v>984</v>
      </c>
      <c r="R875" t="s">
        <v>111</v>
      </c>
    </row>
    <row r="876" spans="1:18">
      <c r="A876" s="13">
        <v>221708</v>
      </c>
      <c r="B876" t="s">
        <v>1319</v>
      </c>
      <c r="C876" t="s">
        <v>1329</v>
      </c>
      <c r="D876" t="s">
        <v>37</v>
      </c>
      <c r="E876" t="s">
        <v>22</v>
      </c>
      <c r="F876" t="s">
        <v>34</v>
      </c>
      <c r="G876" t="s">
        <v>985</v>
      </c>
      <c r="H876" t="s">
        <v>1260</v>
      </c>
      <c r="I876" t="s">
        <v>25</v>
      </c>
      <c r="J876" t="s">
        <v>24</v>
      </c>
      <c r="K876" t="s">
        <v>1261</v>
      </c>
      <c r="L876" t="s">
        <v>25</v>
      </c>
      <c r="M876" t="s">
        <v>1034</v>
      </c>
      <c r="N876" t="s">
        <v>26</v>
      </c>
      <c r="O876" t="s">
        <v>27</v>
      </c>
      <c r="P876" t="s">
        <v>27</v>
      </c>
      <c r="Q876" t="s">
        <v>1014</v>
      </c>
      <c r="R876" t="s">
        <v>112</v>
      </c>
    </row>
    <row r="877" spans="1:18">
      <c r="A877" s="13">
        <v>221710</v>
      </c>
      <c r="B877" t="s">
        <v>668</v>
      </c>
      <c r="C877" t="s">
        <v>1284</v>
      </c>
      <c r="D877" t="s">
        <v>37</v>
      </c>
      <c r="E877" t="s">
        <v>22</v>
      </c>
      <c r="F877" t="s">
        <v>34</v>
      </c>
      <c r="G877" t="s">
        <v>985</v>
      </c>
      <c r="H877" t="s">
        <v>1262</v>
      </c>
      <c r="I877" t="s">
        <v>25</v>
      </c>
      <c r="J877" t="s">
        <v>24</v>
      </c>
      <c r="K877" t="s">
        <v>1263</v>
      </c>
      <c r="L877" t="s">
        <v>25</v>
      </c>
      <c r="M877" t="s">
        <v>1034</v>
      </c>
      <c r="N877" t="s">
        <v>26</v>
      </c>
      <c r="O877" t="s">
        <v>27</v>
      </c>
      <c r="P877" t="s">
        <v>27</v>
      </c>
      <c r="Q877" t="s">
        <v>133</v>
      </c>
      <c r="R877" t="s">
        <v>112</v>
      </c>
    </row>
    <row r="878" spans="1:18">
      <c r="A878" s="13">
        <v>221712</v>
      </c>
      <c r="B878" t="s">
        <v>1320</v>
      </c>
      <c r="C878" t="s">
        <v>1289</v>
      </c>
      <c r="D878" t="s">
        <v>37</v>
      </c>
      <c r="E878" t="s">
        <v>22</v>
      </c>
      <c r="F878" t="s">
        <v>34</v>
      </c>
      <c r="G878" t="s">
        <v>985</v>
      </c>
      <c r="H878" t="s">
        <v>1291</v>
      </c>
      <c r="I878" t="s">
        <v>25</v>
      </c>
      <c r="J878" t="s">
        <v>24</v>
      </c>
      <c r="K878" t="s">
        <v>1291</v>
      </c>
      <c r="L878" t="s">
        <v>25</v>
      </c>
      <c r="M878" t="s">
        <v>1034</v>
      </c>
      <c r="N878" t="s">
        <v>26</v>
      </c>
      <c r="O878" t="s">
        <v>27</v>
      </c>
      <c r="P878" t="s">
        <v>27</v>
      </c>
      <c r="Q878" t="s">
        <v>986</v>
      </c>
      <c r="R878" t="s">
        <v>112</v>
      </c>
    </row>
    <row r="879" spans="1:18">
      <c r="A879" s="13">
        <v>221714</v>
      </c>
      <c r="B879" t="s">
        <v>1321</v>
      </c>
      <c r="C879" t="s">
        <v>1330</v>
      </c>
      <c r="D879" t="s">
        <v>37</v>
      </c>
      <c r="E879" t="s">
        <v>22</v>
      </c>
      <c r="F879" t="s">
        <v>34</v>
      </c>
      <c r="G879" t="s">
        <v>985</v>
      </c>
      <c r="H879" t="s">
        <v>1322</v>
      </c>
      <c r="I879" t="s">
        <v>25</v>
      </c>
      <c r="J879" t="s">
        <v>24</v>
      </c>
      <c r="K879" t="s">
        <v>1323</v>
      </c>
      <c r="L879" t="s">
        <v>25</v>
      </c>
      <c r="M879" t="s">
        <v>1034</v>
      </c>
      <c r="N879" t="s">
        <v>26</v>
      </c>
      <c r="O879" t="s">
        <v>27</v>
      </c>
      <c r="P879" t="s">
        <v>27</v>
      </c>
      <c r="Q879" t="s">
        <v>1014</v>
      </c>
      <c r="R879" t="s">
        <v>112</v>
      </c>
    </row>
    <row r="880" spans="1:18">
      <c r="A880" s="13">
        <v>227784</v>
      </c>
      <c r="B880" t="s">
        <v>367</v>
      </c>
      <c r="C880" t="s">
        <v>1331</v>
      </c>
      <c r="D880" t="s">
        <v>37</v>
      </c>
      <c r="E880" t="s">
        <v>22</v>
      </c>
      <c r="F880" t="s">
        <v>34</v>
      </c>
      <c r="G880" t="s">
        <v>985</v>
      </c>
      <c r="H880" t="s">
        <v>1332</v>
      </c>
      <c r="I880" t="s">
        <v>25</v>
      </c>
      <c r="J880" t="s">
        <v>24</v>
      </c>
      <c r="K880" t="s">
        <v>1333</v>
      </c>
      <c r="L880" t="s">
        <v>25</v>
      </c>
      <c r="M880" t="s">
        <v>1034</v>
      </c>
      <c r="N880" t="s">
        <v>26</v>
      </c>
      <c r="O880" t="s">
        <v>27</v>
      </c>
      <c r="P880" t="s">
        <v>27</v>
      </c>
      <c r="Q880" t="s">
        <v>133</v>
      </c>
      <c r="R880" t="s">
        <v>112</v>
      </c>
    </row>
    <row r="882" spans="1:18">
      <c r="H882" t="s">
        <v>975</v>
      </c>
      <c r="I882" t="s">
        <v>975</v>
      </c>
      <c r="J882" t="s">
        <v>975</v>
      </c>
      <c r="K882" t="s">
        <v>975</v>
      </c>
      <c r="L882" t="s">
        <v>975</v>
      </c>
    </row>
    <row r="883" spans="1:18">
      <c r="A883" s="13" t="s">
        <v>8</v>
      </c>
      <c r="B883" t="s">
        <v>9</v>
      </c>
      <c r="C883" t="s">
        <v>976</v>
      </c>
      <c r="D883" t="s">
        <v>11</v>
      </c>
      <c r="E883" t="s">
        <v>12</v>
      </c>
      <c r="F883" t="s">
        <v>13</v>
      </c>
      <c r="G883" t="s">
        <v>977</v>
      </c>
      <c r="H883" t="s">
        <v>978</v>
      </c>
      <c r="I883" t="s">
        <v>979</v>
      </c>
      <c r="J883" t="s">
        <v>980</v>
      </c>
      <c r="K883" t="s">
        <v>981</v>
      </c>
      <c r="L883" t="s">
        <v>982</v>
      </c>
      <c r="M883" t="s">
        <v>983</v>
      </c>
      <c r="N883" t="s">
        <v>20</v>
      </c>
      <c r="O883" t="s">
        <v>21</v>
      </c>
      <c r="P883" t="s">
        <v>128</v>
      </c>
      <c r="Q883" t="s">
        <v>984</v>
      </c>
      <c r="R883" t="s">
        <v>111</v>
      </c>
    </row>
    <row r="884" spans="1:18">
      <c r="A884" s="13">
        <v>226390</v>
      </c>
      <c r="B884" t="s">
        <v>322</v>
      </c>
      <c r="C884" t="s">
        <v>1279</v>
      </c>
      <c r="D884" t="s">
        <v>31</v>
      </c>
      <c r="E884" t="s">
        <v>22</v>
      </c>
      <c r="F884" t="s">
        <v>34</v>
      </c>
      <c r="G884" t="s">
        <v>985</v>
      </c>
      <c r="H884" t="s">
        <v>1247</v>
      </c>
      <c r="I884" t="s">
        <v>25</v>
      </c>
      <c r="J884" t="s">
        <v>24</v>
      </c>
      <c r="K884" t="s">
        <v>1247</v>
      </c>
      <c r="L884" t="s">
        <v>25</v>
      </c>
      <c r="M884" t="s">
        <v>1013</v>
      </c>
      <c r="N884" t="s">
        <v>26</v>
      </c>
      <c r="O884" t="s">
        <v>27</v>
      </c>
      <c r="P884" t="s">
        <v>27</v>
      </c>
      <c r="Q884" t="s">
        <v>1039</v>
      </c>
      <c r="R884" t="s">
        <v>112</v>
      </c>
    </row>
    <row r="885" spans="1:18">
      <c r="A885" s="13">
        <v>221895</v>
      </c>
      <c r="B885" t="s">
        <v>115</v>
      </c>
      <c r="C885" t="s">
        <v>1335</v>
      </c>
      <c r="D885" t="s">
        <v>31</v>
      </c>
      <c r="E885" t="s">
        <v>22</v>
      </c>
      <c r="F885" t="s">
        <v>34</v>
      </c>
      <c r="G885" t="s">
        <v>985</v>
      </c>
      <c r="H885" t="s">
        <v>1247</v>
      </c>
      <c r="I885" t="s">
        <v>25</v>
      </c>
      <c r="J885" t="s">
        <v>24</v>
      </c>
      <c r="K885" t="s">
        <v>1277</v>
      </c>
      <c r="L885" t="s">
        <v>25</v>
      </c>
      <c r="M885" t="s">
        <v>1028</v>
      </c>
      <c r="N885" t="s">
        <v>26</v>
      </c>
      <c r="O885" t="s">
        <v>27</v>
      </c>
      <c r="P885" t="s">
        <v>27</v>
      </c>
      <c r="Q885" t="s">
        <v>1101</v>
      </c>
      <c r="R885" t="s">
        <v>112</v>
      </c>
    </row>
    <row r="886" spans="1:18">
      <c r="A886" s="13">
        <v>226392</v>
      </c>
      <c r="B886" t="s">
        <v>1318</v>
      </c>
      <c r="C886" t="s">
        <v>1284</v>
      </c>
      <c r="D886" t="s">
        <v>31</v>
      </c>
      <c r="E886" t="s">
        <v>22</v>
      </c>
      <c r="F886" t="s">
        <v>34</v>
      </c>
      <c r="G886" t="s">
        <v>985</v>
      </c>
      <c r="H886" t="s">
        <v>1251</v>
      </c>
      <c r="I886" t="s">
        <v>25</v>
      </c>
      <c r="J886" t="s">
        <v>24</v>
      </c>
      <c r="K886" t="s">
        <v>1251</v>
      </c>
      <c r="L886" t="s">
        <v>25</v>
      </c>
      <c r="M886" t="s">
        <v>1013</v>
      </c>
      <c r="N886" t="s">
        <v>26</v>
      </c>
      <c r="O886" t="s">
        <v>27</v>
      </c>
      <c r="P886" t="s">
        <v>27</v>
      </c>
      <c r="Q886" t="s">
        <v>1039</v>
      </c>
      <c r="R886" t="s">
        <v>112</v>
      </c>
    </row>
    <row r="887" spans="1:18">
      <c r="A887" s="13">
        <v>226394</v>
      </c>
      <c r="B887" t="s">
        <v>1283</v>
      </c>
      <c r="C887" t="s">
        <v>1289</v>
      </c>
      <c r="D887" t="s">
        <v>31</v>
      </c>
      <c r="E887" t="s">
        <v>22</v>
      </c>
      <c r="F887" t="s">
        <v>34</v>
      </c>
      <c r="G887" t="s">
        <v>985</v>
      </c>
      <c r="H887" t="s">
        <v>1255</v>
      </c>
      <c r="I887" t="s">
        <v>25</v>
      </c>
      <c r="J887" t="s">
        <v>24</v>
      </c>
      <c r="K887" t="s">
        <v>1255</v>
      </c>
      <c r="L887" t="s">
        <v>25</v>
      </c>
      <c r="M887" t="s">
        <v>1013</v>
      </c>
      <c r="N887" t="s">
        <v>26</v>
      </c>
      <c r="O887" t="s">
        <v>27</v>
      </c>
      <c r="P887" t="s">
        <v>27</v>
      </c>
      <c r="Q887" t="s">
        <v>1039</v>
      </c>
      <c r="R887" t="s">
        <v>112</v>
      </c>
    </row>
    <row r="888" spans="1:18">
      <c r="A888" s="13">
        <v>226396</v>
      </c>
      <c r="B888" t="s">
        <v>1288</v>
      </c>
      <c r="C888" t="s">
        <v>1336</v>
      </c>
      <c r="D888" t="s">
        <v>31</v>
      </c>
      <c r="E888" t="s">
        <v>22</v>
      </c>
      <c r="F888" t="s">
        <v>34</v>
      </c>
      <c r="G888" t="s">
        <v>985</v>
      </c>
      <c r="H888" t="s">
        <v>1337</v>
      </c>
      <c r="I888" t="s">
        <v>25</v>
      </c>
      <c r="J888" t="s">
        <v>24</v>
      </c>
      <c r="K888" t="s">
        <v>1337</v>
      </c>
      <c r="L888" t="s">
        <v>25</v>
      </c>
      <c r="M888" t="s">
        <v>1013</v>
      </c>
      <c r="N888" t="s">
        <v>26</v>
      </c>
      <c r="O888" t="s">
        <v>27</v>
      </c>
      <c r="P888" t="s">
        <v>27</v>
      </c>
      <c r="Q888" t="s">
        <v>1039</v>
      </c>
      <c r="R888" t="s">
        <v>112</v>
      </c>
    </row>
    <row r="889" spans="1:18">
      <c r="A889" s="13">
        <v>226398</v>
      </c>
      <c r="B889" t="s">
        <v>1338</v>
      </c>
      <c r="C889" t="s">
        <v>1331</v>
      </c>
      <c r="D889" t="s">
        <v>31</v>
      </c>
      <c r="E889" t="s">
        <v>22</v>
      </c>
      <c r="F889" t="s">
        <v>34</v>
      </c>
      <c r="G889" t="s">
        <v>985</v>
      </c>
      <c r="H889" t="s">
        <v>1339</v>
      </c>
      <c r="I889" t="s">
        <v>25</v>
      </c>
      <c r="J889" t="s">
        <v>24</v>
      </c>
      <c r="K889" t="s">
        <v>1339</v>
      </c>
      <c r="L889" t="s">
        <v>25</v>
      </c>
      <c r="M889" t="s">
        <v>1013</v>
      </c>
      <c r="N889" t="s">
        <v>26</v>
      </c>
      <c r="O889" t="s">
        <v>27</v>
      </c>
      <c r="P889" t="s">
        <v>27</v>
      </c>
      <c r="Q889" t="s">
        <v>1039</v>
      </c>
      <c r="R889" t="s">
        <v>112</v>
      </c>
    </row>
    <row r="891" spans="1:18">
      <c r="H891" t="s">
        <v>975</v>
      </c>
      <c r="I891" t="s">
        <v>975</v>
      </c>
      <c r="J891" t="s">
        <v>975</v>
      </c>
      <c r="K891" t="s">
        <v>975</v>
      </c>
      <c r="L891" t="s">
        <v>975</v>
      </c>
    </row>
    <row r="892" spans="1:18">
      <c r="A892" s="13" t="s">
        <v>8</v>
      </c>
      <c r="B892" t="s">
        <v>9</v>
      </c>
      <c r="C892" t="s">
        <v>976</v>
      </c>
      <c r="D892" t="s">
        <v>11</v>
      </c>
      <c r="E892" t="s">
        <v>12</v>
      </c>
      <c r="F892" t="s">
        <v>13</v>
      </c>
      <c r="G892" t="s">
        <v>977</v>
      </c>
      <c r="H892" t="s">
        <v>978</v>
      </c>
      <c r="I892" t="s">
        <v>979</v>
      </c>
      <c r="J892" t="s">
        <v>980</v>
      </c>
      <c r="K892" t="s">
        <v>981</v>
      </c>
      <c r="L892" t="s">
        <v>982</v>
      </c>
      <c r="M892" t="s">
        <v>983</v>
      </c>
      <c r="N892" t="s">
        <v>20</v>
      </c>
      <c r="O892" t="s">
        <v>21</v>
      </c>
      <c r="P892" t="s">
        <v>128</v>
      </c>
      <c r="Q892" t="s">
        <v>984</v>
      </c>
      <c r="R892" t="s">
        <v>111</v>
      </c>
    </row>
    <row r="893" spans="1:18">
      <c r="A893" s="13">
        <v>225683</v>
      </c>
      <c r="B893" t="s">
        <v>918</v>
      </c>
      <c r="C893" t="s">
        <v>1342</v>
      </c>
      <c r="D893" t="s">
        <v>30</v>
      </c>
      <c r="E893" t="s">
        <v>22</v>
      </c>
      <c r="F893" t="s">
        <v>23</v>
      </c>
      <c r="G893" t="s">
        <v>27</v>
      </c>
      <c r="H893" t="s">
        <v>1343</v>
      </c>
      <c r="I893" t="s">
        <v>25</v>
      </c>
      <c r="J893" t="s">
        <v>24</v>
      </c>
      <c r="K893" t="s">
        <v>1337</v>
      </c>
      <c r="L893" t="s">
        <v>25</v>
      </c>
      <c r="M893" t="s">
        <v>985</v>
      </c>
      <c r="N893" t="s">
        <v>26</v>
      </c>
      <c r="O893" t="s">
        <v>27</v>
      </c>
      <c r="P893" t="s">
        <v>27</v>
      </c>
      <c r="Q893" t="s">
        <v>133</v>
      </c>
      <c r="R893" t="s">
        <v>112</v>
      </c>
    </row>
    <row r="894" spans="1:18">
      <c r="A894" s="13">
        <v>225685</v>
      </c>
      <c r="B894" t="s">
        <v>877</v>
      </c>
      <c r="C894" t="s">
        <v>1344</v>
      </c>
      <c r="D894" t="s">
        <v>30</v>
      </c>
      <c r="E894" t="s">
        <v>22</v>
      </c>
      <c r="F894" t="s">
        <v>23</v>
      </c>
      <c r="G894" t="s">
        <v>27</v>
      </c>
      <c r="H894" t="s">
        <v>1345</v>
      </c>
      <c r="I894" t="s">
        <v>25</v>
      </c>
      <c r="J894" t="s">
        <v>24</v>
      </c>
      <c r="K894" t="s">
        <v>1339</v>
      </c>
      <c r="L894" t="s">
        <v>25</v>
      </c>
      <c r="M894" t="s">
        <v>985</v>
      </c>
      <c r="N894" t="s">
        <v>26</v>
      </c>
      <c r="O894" t="s">
        <v>27</v>
      </c>
      <c r="P894" t="s">
        <v>27</v>
      </c>
      <c r="Q894" t="s">
        <v>133</v>
      </c>
      <c r="R894" t="s">
        <v>112</v>
      </c>
    </row>
    <row r="895" spans="1:18">
      <c r="A895" s="13">
        <v>225690</v>
      </c>
      <c r="B895" t="s">
        <v>1145</v>
      </c>
      <c r="C895" t="s">
        <v>1346</v>
      </c>
      <c r="D895" t="s">
        <v>30</v>
      </c>
      <c r="E895" t="s">
        <v>22</v>
      </c>
      <c r="F895" t="s">
        <v>23</v>
      </c>
      <c r="G895" t="s">
        <v>27</v>
      </c>
      <c r="H895" t="s">
        <v>1347</v>
      </c>
      <c r="I895" t="s">
        <v>25</v>
      </c>
      <c r="J895" t="s">
        <v>24</v>
      </c>
      <c r="K895" t="s">
        <v>1348</v>
      </c>
      <c r="L895" t="s">
        <v>25</v>
      </c>
      <c r="M895" t="s">
        <v>985</v>
      </c>
      <c r="N895" t="s">
        <v>26</v>
      </c>
      <c r="O895" t="s">
        <v>27</v>
      </c>
      <c r="P895" t="s">
        <v>27</v>
      </c>
      <c r="Q895" t="s">
        <v>986</v>
      </c>
      <c r="R895" t="s">
        <v>112</v>
      </c>
    </row>
    <row r="896" spans="1:18">
      <c r="A896" s="13">
        <v>225692</v>
      </c>
      <c r="B896" t="s">
        <v>43</v>
      </c>
      <c r="C896" t="s">
        <v>1349</v>
      </c>
      <c r="D896" t="s">
        <v>30</v>
      </c>
      <c r="E896" t="s">
        <v>22</v>
      </c>
      <c r="F896" t="s">
        <v>23</v>
      </c>
      <c r="G896" t="s">
        <v>27</v>
      </c>
      <c r="H896" t="s">
        <v>1350</v>
      </c>
      <c r="I896" t="s">
        <v>25</v>
      </c>
      <c r="J896" t="s">
        <v>24</v>
      </c>
      <c r="K896" t="s">
        <v>1351</v>
      </c>
      <c r="L896" t="s">
        <v>25</v>
      </c>
      <c r="M896" t="s">
        <v>985</v>
      </c>
      <c r="N896" t="s">
        <v>26</v>
      </c>
      <c r="O896" t="s">
        <v>27</v>
      </c>
      <c r="P896" t="s">
        <v>27</v>
      </c>
      <c r="Q896" t="s">
        <v>986</v>
      </c>
      <c r="R896" t="s">
        <v>112</v>
      </c>
    </row>
    <row r="897" spans="1:18">
      <c r="A897" s="13">
        <v>225694</v>
      </c>
      <c r="B897" t="s">
        <v>930</v>
      </c>
      <c r="C897" t="s">
        <v>1352</v>
      </c>
      <c r="D897" t="s">
        <v>30</v>
      </c>
      <c r="E897" t="s">
        <v>22</v>
      </c>
      <c r="F897" t="s">
        <v>23</v>
      </c>
      <c r="G897" t="s">
        <v>27</v>
      </c>
      <c r="H897" t="s">
        <v>1353</v>
      </c>
      <c r="I897" t="s">
        <v>25</v>
      </c>
      <c r="J897" t="s">
        <v>24</v>
      </c>
      <c r="K897" t="s">
        <v>1354</v>
      </c>
      <c r="L897" t="s">
        <v>25</v>
      </c>
      <c r="M897" t="s">
        <v>985</v>
      </c>
      <c r="N897" t="s">
        <v>26</v>
      </c>
      <c r="O897" t="s">
        <v>27</v>
      </c>
      <c r="P897" t="s">
        <v>27</v>
      </c>
      <c r="Q897" t="s">
        <v>133</v>
      </c>
      <c r="R897" t="s">
        <v>112</v>
      </c>
    </row>
    <row r="899" spans="1:18">
      <c r="H899" t="s">
        <v>975</v>
      </c>
      <c r="I899" t="s">
        <v>975</v>
      </c>
      <c r="J899" t="s">
        <v>975</v>
      </c>
      <c r="K899" t="s">
        <v>975</v>
      </c>
      <c r="L899" t="s">
        <v>975</v>
      </c>
    </row>
    <row r="900" spans="1:18">
      <c r="A900" s="13" t="s">
        <v>8</v>
      </c>
      <c r="B900" t="s">
        <v>9</v>
      </c>
      <c r="C900" t="s">
        <v>976</v>
      </c>
      <c r="D900" t="s">
        <v>11</v>
      </c>
      <c r="E900" t="s">
        <v>12</v>
      </c>
      <c r="F900" t="s">
        <v>13</v>
      </c>
      <c r="G900" t="s">
        <v>977</v>
      </c>
      <c r="H900" t="s">
        <v>978</v>
      </c>
      <c r="I900" t="s">
        <v>979</v>
      </c>
      <c r="J900" t="s">
        <v>980</v>
      </c>
      <c r="K900" t="s">
        <v>981</v>
      </c>
      <c r="L900" t="s">
        <v>982</v>
      </c>
      <c r="M900" t="s">
        <v>983</v>
      </c>
      <c r="N900" t="s">
        <v>20</v>
      </c>
      <c r="O900" t="s">
        <v>21</v>
      </c>
      <c r="P900" t="s">
        <v>128</v>
      </c>
      <c r="Q900" t="s">
        <v>984</v>
      </c>
      <c r="R900" t="s">
        <v>111</v>
      </c>
    </row>
    <row r="901" spans="1:18">
      <c r="A901" s="13">
        <v>223105</v>
      </c>
      <c r="B901" t="s">
        <v>120</v>
      </c>
      <c r="C901" t="s">
        <v>1242</v>
      </c>
      <c r="D901" t="s">
        <v>116</v>
      </c>
      <c r="E901" t="s">
        <v>22</v>
      </c>
      <c r="F901" t="s">
        <v>23</v>
      </c>
      <c r="G901" t="s">
        <v>985</v>
      </c>
      <c r="H901" t="s">
        <v>1291</v>
      </c>
      <c r="I901" t="s">
        <v>25</v>
      </c>
      <c r="J901" t="s">
        <v>24</v>
      </c>
      <c r="K901" t="s">
        <v>1355</v>
      </c>
      <c r="L901" t="s">
        <v>25</v>
      </c>
      <c r="M901" t="s">
        <v>1004</v>
      </c>
      <c r="N901" t="s">
        <v>26</v>
      </c>
      <c r="O901" t="s">
        <v>27</v>
      </c>
      <c r="P901" t="s">
        <v>27</v>
      </c>
      <c r="Q901" t="s">
        <v>133</v>
      </c>
      <c r="R901" t="s">
        <v>112</v>
      </c>
    </row>
    <row r="902" spans="1:18">
      <c r="A902" s="13">
        <v>223108</v>
      </c>
      <c r="B902" t="s">
        <v>137</v>
      </c>
      <c r="C902" t="s">
        <v>1342</v>
      </c>
      <c r="D902" t="s">
        <v>116</v>
      </c>
      <c r="E902" t="s">
        <v>22</v>
      </c>
      <c r="F902" t="s">
        <v>23</v>
      </c>
      <c r="G902" t="s">
        <v>985</v>
      </c>
      <c r="H902" t="s">
        <v>1322</v>
      </c>
      <c r="I902" t="s">
        <v>25</v>
      </c>
      <c r="J902" t="s">
        <v>24</v>
      </c>
      <c r="K902" t="s">
        <v>1323</v>
      </c>
      <c r="L902" t="s">
        <v>25</v>
      </c>
      <c r="M902" t="s">
        <v>1004</v>
      </c>
      <c r="N902" t="s">
        <v>26</v>
      </c>
      <c r="O902" t="s">
        <v>27</v>
      </c>
      <c r="P902" t="s">
        <v>27</v>
      </c>
      <c r="Q902" t="s">
        <v>133</v>
      </c>
      <c r="R902" t="s">
        <v>112</v>
      </c>
    </row>
    <row r="903" spans="1:18">
      <c r="A903" s="13">
        <v>223111</v>
      </c>
      <c r="B903" t="s">
        <v>141</v>
      </c>
      <c r="C903" t="s">
        <v>1344</v>
      </c>
      <c r="D903" t="s">
        <v>116</v>
      </c>
      <c r="E903" t="s">
        <v>22</v>
      </c>
      <c r="F903" t="s">
        <v>23</v>
      </c>
      <c r="G903" t="s">
        <v>985</v>
      </c>
      <c r="H903" t="s">
        <v>1332</v>
      </c>
      <c r="I903" t="s">
        <v>25</v>
      </c>
      <c r="J903" t="s">
        <v>24</v>
      </c>
      <c r="K903" t="s">
        <v>1333</v>
      </c>
      <c r="L903" t="s">
        <v>25</v>
      </c>
      <c r="M903" t="s">
        <v>1004</v>
      </c>
      <c r="N903" t="s">
        <v>26</v>
      </c>
      <c r="O903" t="s">
        <v>27</v>
      </c>
      <c r="P903" t="s">
        <v>27</v>
      </c>
      <c r="Q903" t="s">
        <v>133</v>
      </c>
      <c r="R903" t="s">
        <v>112</v>
      </c>
    </row>
    <row r="904" spans="1:18">
      <c r="A904" s="13">
        <v>223114</v>
      </c>
      <c r="B904" t="s">
        <v>936</v>
      </c>
      <c r="C904" t="s">
        <v>1346</v>
      </c>
      <c r="D904" t="s">
        <v>116</v>
      </c>
      <c r="E904" t="s">
        <v>22</v>
      </c>
      <c r="F904" t="s">
        <v>23</v>
      </c>
      <c r="G904" t="s">
        <v>985</v>
      </c>
      <c r="H904" t="s">
        <v>1356</v>
      </c>
      <c r="I904" t="s">
        <v>25</v>
      </c>
      <c r="J904" t="s">
        <v>24</v>
      </c>
      <c r="K904" t="s">
        <v>1357</v>
      </c>
      <c r="L904" t="s">
        <v>25</v>
      </c>
      <c r="M904" t="s">
        <v>1004</v>
      </c>
      <c r="N904" t="s">
        <v>26</v>
      </c>
      <c r="O904" t="s">
        <v>27</v>
      </c>
      <c r="P904" t="s">
        <v>27</v>
      </c>
      <c r="Q904" t="s">
        <v>986</v>
      </c>
      <c r="R904" t="s">
        <v>112</v>
      </c>
    </row>
    <row r="905" spans="1:18">
      <c r="A905" s="13">
        <v>223117</v>
      </c>
      <c r="B905" t="s">
        <v>193</v>
      </c>
      <c r="C905" t="s">
        <v>1349</v>
      </c>
      <c r="D905" t="s">
        <v>116</v>
      </c>
      <c r="E905" t="s">
        <v>22</v>
      </c>
      <c r="F905" t="s">
        <v>23</v>
      </c>
      <c r="G905" t="s">
        <v>985</v>
      </c>
      <c r="H905" t="s">
        <v>1358</v>
      </c>
      <c r="I905" t="s">
        <v>25</v>
      </c>
      <c r="J905" t="s">
        <v>24</v>
      </c>
      <c r="K905" t="s">
        <v>1359</v>
      </c>
      <c r="L905" t="s">
        <v>25</v>
      </c>
      <c r="M905" t="s">
        <v>1004</v>
      </c>
      <c r="N905" t="s">
        <v>26</v>
      </c>
      <c r="O905" t="s">
        <v>27</v>
      </c>
      <c r="P905" t="s">
        <v>27</v>
      </c>
      <c r="Q905" t="s">
        <v>133</v>
      </c>
      <c r="R905" t="s">
        <v>112</v>
      </c>
    </row>
    <row r="907" spans="1:18">
      <c r="H907" t="s">
        <v>975</v>
      </c>
      <c r="I907" t="s">
        <v>975</v>
      </c>
      <c r="J907" t="s">
        <v>975</v>
      </c>
      <c r="K907" t="s">
        <v>975</v>
      </c>
      <c r="L907" t="s">
        <v>975</v>
      </c>
    </row>
    <row r="908" spans="1:18">
      <c r="A908" s="13" t="s">
        <v>8</v>
      </c>
      <c r="B908" t="s">
        <v>9</v>
      </c>
      <c r="C908" t="s">
        <v>976</v>
      </c>
      <c r="D908" t="s">
        <v>11</v>
      </c>
      <c r="E908" t="s">
        <v>12</v>
      </c>
      <c r="F908" t="s">
        <v>13</v>
      </c>
      <c r="G908" t="s">
        <v>977</v>
      </c>
      <c r="H908" t="s">
        <v>978</v>
      </c>
      <c r="I908" t="s">
        <v>979</v>
      </c>
      <c r="J908" t="s">
        <v>980</v>
      </c>
      <c r="K908" t="s">
        <v>981</v>
      </c>
      <c r="L908" t="s">
        <v>982</v>
      </c>
      <c r="M908" t="s">
        <v>983</v>
      </c>
      <c r="N908" t="s">
        <v>20</v>
      </c>
      <c r="O908" t="s">
        <v>21</v>
      </c>
      <c r="P908" t="s">
        <v>128</v>
      </c>
      <c r="Q908" t="s">
        <v>984</v>
      </c>
      <c r="R908" t="s">
        <v>111</v>
      </c>
    </row>
    <row r="909" spans="1:18">
      <c r="A909" s="13">
        <v>222997</v>
      </c>
      <c r="B909" t="s">
        <v>1360</v>
      </c>
      <c r="C909" t="s">
        <v>1242</v>
      </c>
      <c r="D909" t="s">
        <v>823</v>
      </c>
      <c r="E909" t="s">
        <v>22</v>
      </c>
      <c r="F909" t="s">
        <v>23</v>
      </c>
      <c r="G909" t="s">
        <v>1013</v>
      </c>
      <c r="H909" t="s">
        <v>1361</v>
      </c>
      <c r="I909" t="s">
        <v>25</v>
      </c>
      <c r="J909" t="s">
        <v>24</v>
      </c>
      <c r="K909" t="s">
        <v>1343</v>
      </c>
      <c r="L909" t="s">
        <v>25</v>
      </c>
      <c r="M909" t="s">
        <v>1004</v>
      </c>
      <c r="N909" t="s">
        <v>26</v>
      </c>
      <c r="O909" t="s">
        <v>27</v>
      </c>
      <c r="P909" t="s">
        <v>27</v>
      </c>
      <c r="Q909" t="s">
        <v>986</v>
      </c>
      <c r="R909" t="s">
        <v>112</v>
      </c>
    </row>
    <row r="910" spans="1:18">
      <c r="A910" s="13">
        <v>222999</v>
      </c>
      <c r="B910" t="s">
        <v>824</v>
      </c>
      <c r="C910" t="s">
        <v>1362</v>
      </c>
      <c r="D910" t="s">
        <v>823</v>
      </c>
      <c r="E910" t="s">
        <v>22</v>
      </c>
      <c r="F910" t="s">
        <v>23</v>
      </c>
      <c r="G910" t="s">
        <v>1013</v>
      </c>
      <c r="H910" t="s">
        <v>1363</v>
      </c>
      <c r="I910" t="s">
        <v>25</v>
      </c>
      <c r="J910" t="s">
        <v>24</v>
      </c>
      <c r="K910" t="s">
        <v>1345</v>
      </c>
      <c r="L910" t="s">
        <v>25</v>
      </c>
      <c r="M910" t="s">
        <v>1004</v>
      </c>
      <c r="N910" t="s">
        <v>26</v>
      </c>
      <c r="O910" t="s">
        <v>27</v>
      </c>
      <c r="P910" t="s">
        <v>27</v>
      </c>
      <c r="Q910" t="s">
        <v>1014</v>
      </c>
      <c r="R910" t="s">
        <v>112</v>
      </c>
    </row>
    <row r="911" spans="1:18">
      <c r="A911" s="13">
        <v>223001</v>
      </c>
      <c r="B911" t="s">
        <v>889</v>
      </c>
      <c r="C911" t="s">
        <v>1364</v>
      </c>
      <c r="D911" t="s">
        <v>823</v>
      </c>
      <c r="E911" t="s">
        <v>22</v>
      </c>
      <c r="F911" t="s">
        <v>23</v>
      </c>
      <c r="G911" t="s">
        <v>1013</v>
      </c>
      <c r="H911" t="s">
        <v>1365</v>
      </c>
      <c r="I911" t="s">
        <v>25</v>
      </c>
      <c r="J911" t="s">
        <v>24</v>
      </c>
      <c r="K911" t="s">
        <v>1347</v>
      </c>
      <c r="L911" t="s">
        <v>25</v>
      </c>
      <c r="M911" t="s">
        <v>1004</v>
      </c>
      <c r="N911" t="s">
        <v>26</v>
      </c>
      <c r="O911" t="s">
        <v>27</v>
      </c>
      <c r="P911" t="s">
        <v>27</v>
      </c>
      <c r="Q911" t="s">
        <v>1014</v>
      </c>
      <c r="R911" t="s">
        <v>112</v>
      </c>
    </row>
    <row r="912" spans="1:18">
      <c r="A912" s="13">
        <v>223003</v>
      </c>
      <c r="B912" t="s">
        <v>835</v>
      </c>
      <c r="C912" t="s">
        <v>1366</v>
      </c>
      <c r="D912" t="s">
        <v>823</v>
      </c>
      <c r="E912" t="s">
        <v>22</v>
      </c>
      <c r="F912" t="s">
        <v>23</v>
      </c>
      <c r="G912" t="s">
        <v>1013</v>
      </c>
      <c r="H912" t="s">
        <v>1367</v>
      </c>
      <c r="I912" t="s">
        <v>25</v>
      </c>
      <c r="J912" t="s">
        <v>24</v>
      </c>
      <c r="K912" t="s">
        <v>1350</v>
      </c>
      <c r="L912" t="s">
        <v>25</v>
      </c>
      <c r="M912" t="s">
        <v>1004</v>
      </c>
      <c r="N912" t="s">
        <v>26</v>
      </c>
      <c r="O912" t="s">
        <v>27</v>
      </c>
      <c r="P912" t="s">
        <v>27</v>
      </c>
      <c r="Q912" t="s">
        <v>1014</v>
      </c>
      <c r="R912" t="s">
        <v>112</v>
      </c>
    </row>
    <row r="913" spans="1:18">
      <c r="A913" s="13">
        <v>223005</v>
      </c>
      <c r="B913" t="s">
        <v>892</v>
      </c>
      <c r="C913" t="s">
        <v>1368</v>
      </c>
      <c r="D913" t="s">
        <v>823</v>
      </c>
      <c r="E913" t="s">
        <v>22</v>
      </c>
      <c r="F913" t="s">
        <v>23</v>
      </c>
      <c r="G913" t="s">
        <v>1013</v>
      </c>
      <c r="H913" t="s">
        <v>1369</v>
      </c>
      <c r="I913" t="s">
        <v>25</v>
      </c>
      <c r="J913" t="s">
        <v>24</v>
      </c>
      <c r="K913" t="s">
        <v>1353</v>
      </c>
      <c r="L913" t="s">
        <v>25</v>
      </c>
      <c r="M913" t="s">
        <v>1004</v>
      </c>
      <c r="N913" t="s">
        <v>26</v>
      </c>
      <c r="O913" t="s">
        <v>27</v>
      </c>
      <c r="P913" t="s">
        <v>27</v>
      </c>
      <c r="Q913" t="s">
        <v>1014</v>
      </c>
      <c r="R913" t="s">
        <v>112</v>
      </c>
    </row>
    <row r="915" spans="1:18">
      <c r="H915" t="s">
        <v>975</v>
      </c>
      <c r="I915" t="s">
        <v>975</v>
      </c>
      <c r="J915" t="s">
        <v>975</v>
      </c>
      <c r="K915" t="s">
        <v>975</v>
      </c>
      <c r="L915" t="s">
        <v>975</v>
      </c>
    </row>
    <row r="916" spans="1:18">
      <c r="A916" s="13" t="s">
        <v>8</v>
      </c>
      <c r="B916" t="s">
        <v>9</v>
      </c>
      <c r="C916" t="s">
        <v>976</v>
      </c>
      <c r="D916" t="s">
        <v>11</v>
      </c>
      <c r="E916" t="s">
        <v>12</v>
      </c>
      <c r="F916" t="s">
        <v>13</v>
      </c>
      <c r="G916" t="s">
        <v>977</v>
      </c>
      <c r="H916" t="s">
        <v>978</v>
      </c>
      <c r="I916" t="s">
        <v>979</v>
      </c>
      <c r="J916" t="s">
        <v>980</v>
      </c>
      <c r="K916" t="s">
        <v>981</v>
      </c>
      <c r="L916" t="s">
        <v>982</v>
      </c>
      <c r="M916" t="s">
        <v>983</v>
      </c>
      <c r="N916" t="s">
        <v>20</v>
      </c>
      <c r="O916" t="s">
        <v>21</v>
      </c>
      <c r="P916" t="s">
        <v>128</v>
      </c>
      <c r="Q916" t="s">
        <v>984</v>
      </c>
      <c r="R916" t="s">
        <v>111</v>
      </c>
    </row>
    <row r="917" spans="1:18">
      <c r="A917" s="13">
        <v>221211</v>
      </c>
      <c r="B917" t="s">
        <v>1370</v>
      </c>
      <c r="C917">
        <v>18</v>
      </c>
      <c r="D917" t="s">
        <v>79</v>
      </c>
      <c r="E917" t="s">
        <v>22</v>
      </c>
      <c r="F917" t="s">
        <v>23</v>
      </c>
      <c r="G917" t="s">
        <v>1021</v>
      </c>
      <c r="H917" t="s">
        <v>1361</v>
      </c>
      <c r="I917" t="s">
        <v>25</v>
      </c>
      <c r="J917" t="s">
        <v>24</v>
      </c>
      <c r="K917" t="s">
        <v>1361</v>
      </c>
      <c r="L917" t="s">
        <v>25</v>
      </c>
      <c r="M917" t="s">
        <v>985</v>
      </c>
      <c r="N917" t="s">
        <v>26</v>
      </c>
      <c r="O917" t="s">
        <v>27</v>
      </c>
      <c r="P917" t="s">
        <v>27</v>
      </c>
      <c r="Q917" t="s">
        <v>133</v>
      </c>
      <c r="R917" t="s">
        <v>112</v>
      </c>
    </row>
    <row r="918" spans="1:18">
      <c r="A918" s="13">
        <v>225438</v>
      </c>
      <c r="B918" t="s">
        <v>1371</v>
      </c>
      <c r="C918" t="s">
        <v>1372</v>
      </c>
      <c r="D918" t="s">
        <v>79</v>
      </c>
      <c r="E918" t="s">
        <v>22</v>
      </c>
      <c r="F918" t="s">
        <v>23</v>
      </c>
      <c r="G918" t="s">
        <v>1021</v>
      </c>
      <c r="H918" t="s">
        <v>1363</v>
      </c>
      <c r="I918" t="s">
        <v>25</v>
      </c>
      <c r="J918" t="s">
        <v>24</v>
      </c>
      <c r="K918" t="s">
        <v>1363</v>
      </c>
      <c r="L918" t="s">
        <v>25</v>
      </c>
      <c r="M918" t="s">
        <v>985</v>
      </c>
      <c r="N918" t="s">
        <v>26</v>
      </c>
      <c r="O918" t="s">
        <v>27</v>
      </c>
      <c r="P918" t="s">
        <v>27</v>
      </c>
      <c r="Q918" t="s">
        <v>1022</v>
      </c>
      <c r="R918" t="s">
        <v>112</v>
      </c>
    </row>
    <row r="919" spans="1:18">
      <c r="A919" s="13">
        <v>225440</v>
      </c>
      <c r="B919" t="s">
        <v>1373</v>
      </c>
      <c r="C919" t="s">
        <v>1374</v>
      </c>
      <c r="D919" t="s">
        <v>79</v>
      </c>
      <c r="E919" t="s">
        <v>22</v>
      </c>
      <c r="F919" t="s">
        <v>23</v>
      </c>
      <c r="G919" t="s">
        <v>1021</v>
      </c>
      <c r="H919" t="s">
        <v>1365</v>
      </c>
      <c r="I919" t="s">
        <v>25</v>
      </c>
      <c r="J919" t="s">
        <v>24</v>
      </c>
      <c r="K919" t="s">
        <v>1365</v>
      </c>
      <c r="L919" t="s">
        <v>25</v>
      </c>
      <c r="M919" t="s">
        <v>985</v>
      </c>
      <c r="N919" t="s">
        <v>26</v>
      </c>
      <c r="O919" t="s">
        <v>27</v>
      </c>
      <c r="P919" t="s">
        <v>27</v>
      </c>
      <c r="Q919" t="s">
        <v>1024</v>
      </c>
      <c r="R919" t="s">
        <v>112</v>
      </c>
    </row>
    <row r="920" spans="1:18">
      <c r="A920" s="13">
        <v>225507</v>
      </c>
      <c r="B920" t="s">
        <v>222</v>
      </c>
      <c r="C920" t="s">
        <v>1375</v>
      </c>
      <c r="D920" t="s">
        <v>79</v>
      </c>
      <c r="E920" t="s">
        <v>22</v>
      </c>
      <c r="F920" t="s">
        <v>23</v>
      </c>
      <c r="G920" t="s">
        <v>1021</v>
      </c>
      <c r="H920" t="s">
        <v>1367</v>
      </c>
      <c r="I920" t="s">
        <v>25</v>
      </c>
      <c r="J920" t="s">
        <v>24</v>
      </c>
      <c r="K920" t="s">
        <v>1367</v>
      </c>
      <c r="L920" t="s">
        <v>25</v>
      </c>
      <c r="M920" t="s">
        <v>985</v>
      </c>
      <c r="N920" t="s">
        <v>26</v>
      </c>
      <c r="O920" t="s">
        <v>27</v>
      </c>
      <c r="P920" t="s">
        <v>27</v>
      </c>
      <c r="Q920" t="s">
        <v>1024</v>
      </c>
      <c r="R920" t="s">
        <v>112</v>
      </c>
    </row>
    <row r="921" spans="1:18">
      <c r="A921" s="13">
        <v>225509</v>
      </c>
      <c r="B921" t="s">
        <v>295</v>
      </c>
      <c r="C921" t="s">
        <v>1376</v>
      </c>
      <c r="D921" t="s">
        <v>79</v>
      </c>
      <c r="E921" t="s">
        <v>22</v>
      </c>
      <c r="F921" t="s">
        <v>23</v>
      </c>
      <c r="G921" t="s">
        <v>1021</v>
      </c>
      <c r="H921" t="s">
        <v>1369</v>
      </c>
      <c r="I921" t="s">
        <v>25</v>
      </c>
      <c r="J921" t="s">
        <v>24</v>
      </c>
      <c r="K921" t="s">
        <v>1369</v>
      </c>
      <c r="L921" t="s">
        <v>25</v>
      </c>
      <c r="M921" t="s">
        <v>985</v>
      </c>
      <c r="N921" t="s">
        <v>26</v>
      </c>
      <c r="O921" t="s">
        <v>27</v>
      </c>
      <c r="P921" t="s">
        <v>27</v>
      </c>
      <c r="Q921" t="s">
        <v>1022</v>
      </c>
      <c r="R921" t="s">
        <v>112</v>
      </c>
    </row>
    <row r="923" spans="1:18">
      <c r="H923" t="s">
        <v>975</v>
      </c>
      <c r="I923" t="s">
        <v>975</v>
      </c>
      <c r="J923" t="s">
        <v>975</v>
      </c>
      <c r="K923" t="s">
        <v>975</v>
      </c>
      <c r="L923" t="s">
        <v>975</v>
      </c>
    </row>
    <row r="924" spans="1:18">
      <c r="A924" s="13" t="s">
        <v>8</v>
      </c>
      <c r="B924" t="s">
        <v>9</v>
      </c>
      <c r="C924" t="s">
        <v>976</v>
      </c>
      <c r="D924" t="s">
        <v>11</v>
      </c>
      <c r="E924" t="s">
        <v>12</v>
      </c>
      <c r="F924" t="s">
        <v>13</v>
      </c>
      <c r="G924" t="s">
        <v>977</v>
      </c>
      <c r="H924" t="s">
        <v>978</v>
      </c>
      <c r="I924" t="s">
        <v>979</v>
      </c>
      <c r="J924" t="s">
        <v>980</v>
      </c>
      <c r="K924" t="s">
        <v>981</v>
      </c>
      <c r="L924" t="s">
        <v>982</v>
      </c>
      <c r="M924" t="s">
        <v>983</v>
      </c>
      <c r="N924" t="s">
        <v>20</v>
      </c>
      <c r="O924" t="s">
        <v>21</v>
      </c>
      <c r="P924" t="s">
        <v>128</v>
      </c>
      <c r="Q924" t="s">
        <v>984</v>
      </c>
      <c r="R924" t="s">
        <v>111</v>
      </c>
    </row>
    <row r="925" spans="1:18">
      <c r="A925" s="13">
        <v>226396</v>
      </c>
      <c r="B925" t="s">
        <v>1288</v>
      </c>
      <c r="C925" t="s">
        <v>1336</v>
      </c>
      <c r="D925" t="s">
        <v>31</v>
      </c>
      <c r="E925" t="s">
        <v>22</v>
      </c>
      <c r="F925" t="s">
        <v>34</v>
      </c>
      <c r="G925" t="s">
        <v>985</v>
      </c>
      <c r="H925" t="s">
        <v>1337</v>
      </c>
      <c r="I925" t="s">
        <v>25</v>
      </c>
      <c r="J925" t="s">
        <v>24</v>
      </c>
      <c r="K925" t="s">
        <v>1337</v>
      </c>
      <c r="L925" t="s">
        <v>25</v>
      </c>
      <c r="M925" t="s">
        <v>1013</v>
      </c>
      <c r="N925" t="s">
        <v>26</v>
      </c>
      <c r="O925" t="s">
        <v>27</v>
      </c>
      <c r="P925" t="s">
        <v>27</v>
      </c>
      <c r="Q925" t="s">
        <v>1039</v>
      </c>
      <c r="R925" t="s">
        <v>112</v>
      </c>
    </row>
    <row r="926" spans="1:18">
      <c r="A926" s="13">
        <v>223629</v>
      </c>
      <c r="B926" t="s">
        <v>249</v>
      </c>
      <c r="C926" t="s">
        <v>1377</v>
      </c>
      <c r="D926" t="s">
        <v>31</v>
      </c>
      <c r="E926" t="s">
        <v>22</v>
      </c>
      <c r="F926" t="s">
        <v>34</v>
      </c>
      <c r="G926" t="s">
        <v>985</v>
      </c>
      <c r="H926" t="s">
        <v>1337</v>
      </c>
      <c r="I926" t="s">
        <v>25</v>
      </c>
      <c r="J926" t="s">
        <v>24</v>
      </c>
      <c r="K926" t="s">
        <v>1378</v>
      </c>
      <c r="L926" t="s">
        <v>25</v>
      </c>
      <c r="M926" t="s">
        <v>1028</v>
      </c>
      <c r="N926" t="s">
        <v>26</v>
      </c>
      <c r="O926" t="s">
        <v>27</v>
      </c>
      <c r="P926" t="s">
        <v>27</v>
      </c>
      <c r="Q926" t="s">
        <v>1031</v>
      </c>
      <c r="R926" t="s">
        <v>112</v>
      </c>
    </row>
    <row r="927" spans="1:18">
      <c r="A927" s="13">
        <v>226398</v>
      </c>
      <c r="B927" t="s">
        <v>1338</v>
      </c>
      <c r="C927" t="s">
        <v>1331</v>
      </c>
      <c r="D927" t="s">
        <v>31</v>
      </c>
      <c r="E927" t="s">
        <v>22</v>
      </c>
      <c r="F927" t="s">
        <v>34</v>
      </c>
      <c r="G927" t="s">
        <v>985</v>
      </c>
      <c r="H927" t="s">
        <v>1339</v>
      </c>
      <c r="I927" t="s">
        <v>25</v>
      </c>
      <c r="J927" t="s">
        <v>24</v>
      </c>
      <c r="K927" t="s">
        <v>1339</v>
      </c>
      <c r="L927" t="s">
        <v>25</v>
      </c>
      <c r="M927" t="s">
        <v>1013</v>
      </c>
      <c r="N927" t="s">
        <v>26</v>
      </c>
      <c r="O927" t="s">
        <v>27</v>
      </c>
      <c r="P927" t="s">
        <v>27</v>
      </c>
      <c r="Q927" t="s">
        <v>1039</v>
      </c>
      <c r="R927" t="s">
        <v>112</v>
      </c>
    </row>
    <row r="928" spans="1:18">
      <c r="A928" s="13">
        <v>223631</v>
      </c>
      <c r="B928" t="s">
        <v>209</v>
      </c>
      <c r="C928" t="s">
        <v>1379</v>
      </c>
      <c r="D928" t="s">
        <v>31</v>
      </c>
      <c r="E928" t="s">
        <v>22</v>
      </c>
      <c r="F928" t="s">
        <v>34</v>
      </c>
      <c r="G928" t="s">
        <v>985</v>
      </c>
      <c r="H928" t="s">
        <v>1339</v>
      </c>
      <c r="I928" t="s">
        <v>25</v>
      </c>
      <c r="J928" t="s">
        <v>24</v>
      </c>
      <c r="K928" t="s">
        <v>1380</v>
      </c>
      <c r="L928" t="s">
        <v>25</v>
      </c>
      <c r="M928" t="s">
        <v>1028</v>
      </c>
      <c r="N928" t="s">
        <v>26</v>
      </c>
      <c r="O928" t="s">
        <v>27</v>
      </c>
      <c r="P928" t="s">
        <v>27</v>
      </c>
      <c r="Q928" t="s">
        <v>1024</v>
      </c>
      <c r="R928" t="s">
        <v>112</v>
      </c>
    </row>
    <row r="929" spans="1:18">
      <c r="A929" s="13">
        <v>226400</v>
      </c>
      <c r="B929" t="s">
        <v>1381</v>
      </c>
      <c r="C929" t="s">
        <v>1382</v>
      </c>
      <c r="D929" t="s">
        <v>31</v>
      </c>
      <c r="E929" t="s">
        <v>22</v>
      </c>
      <c r="F929" t="s">
        <v>34</v>
      </c>
      <c r="G929" t="s">
        <v>985</v>
      </c>
      <c r="H929" t="s">
        <v>1348</v>
      </c>
      <c r="I929" t="s">
        <v>25</v>
      </c>
      <c r="J929" t="s">
        <v>24</v>
      </c>
      <c r="K929" t="s">
        <v>1348</v>
      </c>
      <c r="L929" t="s">
        <v>25</v>
      </c>
      <c r="M929" t="s">
        <v>1013</v>
      </c>
      <c r="N929" t="s">
        <v>26</v>
      </c>
      <c r="O929" t="s">
        <v>27</v>
      </c>
      <c r="P929" t="s">
        <v>27</v>
      </c>
      <c r="Q929" t="s">
        <v>1039</v>
      </c>
      <c r="R929" t="s">
        <v>112</v>
      </c>
    </row>
    <row r="930" spans="1:18">
      <c r="A930" s="13">
        <v>227658</v>
      </c>
      <c r="B930" t="s">
        <v>190</v>
      </c>
      <c r="C930" t="s">
        <v>1383</v>
      </c>
      <c r="D930" t="s">
        <v>31</v>
      </c>
      <c r="E930" t="s">
        <v>22</v>
      </c>
      <c r="F930" t="s">
        <v>34</v>
      </c>
      <c r="G930" t="s">
        <v>985</v>
      </c>
      <c r="H930" t="s">
        <v>1351</v>
      </c>
      <c r="I930" t="s">
        <v>25</v>
      </c>
      <c r="J930" t="s">
        <v>24</v>
      </c>
      <c r="K930" t="s">
        <v>1351</v>
      </c>
      <c r="L930" t="s">
        <v>25</v>
      </c>
      <c r="M930" t="s">
        <v>1013</v>
      </c>
      <c r="N930" t="s">
        <v>26</v>
      </c>
      <c r="O930" t="s">
        <v>27</v>
      </c>
      <c r="P930" t="s">
        <v>27</v>
      </c>
      <c r="Q930" t="s">
        <v>1039</v>
      </c>
      <c r="R930" t="s">
        <v>112</v>
      </c>
    </row>
    <row r="932" spans="1:18">
      <c r="H932" t="s">
        <v>975</v>
      </c>
      <c r="I932" t="s">
        <v>975</v>
      </c>
      <c r="J932" t="s">
        <v>975</v>
      </c>
      <c r="K932" t="s">
        <v>975</v>
      </c>
      <c r="L932" t="s">
        <v>975</v>
      </c>
    </row>
    <row r="933" spans="1:18">
      <c r="A933" s="13" t="s">
        <v>8</v>
      </c>
      <c r="B933" t="s">
        <v>9</v>
      </c>
      <c r="C933" t="s">
        <v>976</v>
      </c>
      <c r="D933" t="s">
        <v>11</v>
      </c>
      <c r="E933" t="s">
        <v>12</v>
      </c>
      <c r="F933" t="s">
        <v>13</v>
      </c>
      <c r="G933" t="s">
        <v>977</v>
      </c>
      <c r="H933" t="s">
        <v>978</v>
      </c>
      <c r="I933" t="s">
        <v>979</v>
      </c>
      <c r="J933" t="s">
        <v>980</v>
      </c>
      <c r="K933" t="s">
        <v>981</v>
      </c>
      <c r="L933" t="s">
        <v>982</v>
      </c>
      <c r="M933" t="s">
        <v>983</v>
      </c>
      <c r="N933" t="s">
        <v>20</v>
      </c>
      <c r="O933" t="s">
        <v>21</v>
      </c>
      <c r="P933" t="s">
        <v>128</v>
      </c>
      <c r="Q933" t="s">
        <v>984</v>
      </c>
      <c r="R933" t="s">
        <v>111</v>
      </c>
    </row>
    <row r="934" spans="1:18">
      <c r="A934" s="13">
        <v>221712</v>
      </c>
      <c r="B934" t="s">
        <v>1320</v>
      </c>
      <c r="C934" t="s">
        <v>1289</v>
      </c>
      <c r="D934" t="s">
        <v>37</v>
      </c>
      <c r="E934" t="s">
        <v>22</v>
      </c>
      <c r="F934" t="s">
        <v>34</v>
      </c>
      <c r="G934" t="s">
        <v>985</v>
      </c>
      <c r="H934" t="s">
        <v>1291</v>
      </c>
      <c r="I934" t="s">
        <v>25</v>
      </c>
      <c r="J934" t="s">
        <v>24</v>
      </c>
      <c r="K934" t="s">
        <v>1291</v>
      </c>
      <c r="L934" t="s">
        <v>25</v>
      </c>
      <c r="M934" t="s">
        <v>1034</v>
      </c>
      <c r="N934" t="s">
        <v>26</v>
      </c>
      <c r="O934" t="s">
        <v>27</v>
      </c>
      <c r="P934" t="s">
        <v>27</v>
      </c>
      <c r="Q934" t="s">
        <v>986</v>
      </c>
      <c r="R934" t="s">
        <v>112</v>
      </c>
    </row>
    <row r="935" spans="1:18">
      <c r="A935" s="13">
        <v>221714</v>
      </c>
      <c r="B935" t="s">
        <v>1321</v>
      </c>
      <c r="C935" t="s">
        <v>1330</v>
      </c>
      <c r="D935" t="s">
        <v>37</v>
      </c>
      <c r="E935" t="s">
        <v>22</v>
      </c>
      <c r="F935" t="s">
        <v>34</v>
      </c>
      <c r="G935" t="s">
        <v>985</v>
      </c>
      <c r="H935" t="s">
        <v>1322</v>
      </c>
      <c r="I935" t="s">
        <v>25</v>
      </c>
      <c r="J935" t="s">
        <v>24</v>
      </c>
      <c r="K935" t="s">
        <v>1323</v>
      </c>
      <c r="L935" t="s">
        <v>25</v>
      </c>
      <c r="M935" t="s">
        <v>1034</v>
      </c>
      <c r="N935" t="s">
        <v>26</v>
      </c>
      <c r="O935" t="s">
        <v>27</v>
      </c>
      <c r="P935" t="s">
        <v>27</v>
      </c>
      <c r="Q935" t="s">
        <v>1014</v>
      </c>
      <c r="R935" t="s">
        <v>112</v>
      </c>
    </row>
    <row r="936" spans="1:18">
      <c r="A936" s="13">
        <v>227784</v>
      </c>
      <c r="B936" t="s">
        <v>367</v>
      </c>
      <c r="C936" t="s">
        <v>1331</v>
      </c>
      <c r="D936" t="s">
        <v>37</v>
      </c>
      <c r="E936" t="s">
        <v>22</v>
      </c>
      <c r="F936" t="s">
        <v>34</v>
      </c>
      <c r="G936" t="s">
        <v>985</v>
      </c>
      <c r="H936" t="s">
        <v>1332</v>
      </c>
      <c r="I936" t="s">
        <v>25</v>
      </c>
      <c r="J936" t="s">
        <v>24</v>
      </c>
      <c r="K936" t="s">
        <v>1333</v>
      </c>
      <c r="L936" t="s">
        <v>25</v>
      </c>
      <c r="M936" t="s">
        <v>1034</v>
      </c>
      <c r="N936" t="s">
        <v>26</v>
      </c>
      <c r="O936" t="s">
        <v>27</v>
      </c>
      <c r="P936" t="s">
        <v>27</v>
      </c>
      <c r="Q936" t="s">
        <v>133</v>
      </c>
      <c r="R936" t="s">
        <v>112</v>
      </c>
    </row>
    <row r="937" spans="1:18">
      <c r="A937" s="13">
        <v>227787</v>
      </c>
      <c r="B937" t="s">
        <v>1384</v>
      </c>
      <c r="C937" t="s">
        <v>1382</v>
      </c>
      <c r="D937" t="s">
        <v>37</v>
      </c>
      <c r="E937" t="s">
        <v>22</v>
      </c>
      <c r="F937" t="s">
        <v>34</v>
      </c>
      <c r="G937" t="s">
        <v>985</v>
      </c>
      <c r="H937" t="s">
        <v>1357</v>
      </c>
      <c r="I937" t="s">
        <v>25</v>
      </c>
      <c r="J937" t="s">
        <v>24</v>
      </c>
      <c r="K937" t="s">
        <v>1367</v>
      </c>
      <c r="L937" t="s">
        <v>25</v>
      </c>
      <c r="M937" t="s">
        <v>1034</v>
      </c>
      <c r="N937" t="s">
        <v>26</v>
      </c>
      <c r="O937" t="s">
        <v>27</v>
      </c>
      <c r="P937" t="s">
        <v>27</v>
      </c>
      <c r="Q937" t="s">
        <v>986</v>
      </c>
      <c r="R937" t="s">
        <v>112</v>
      </c>
    </row>
    <row r="938" spans="1:18">
      <c r="A938" s="13">
        <v>227789</v>
      </c>
      <c r="B938" t="s">
        <v>1385</v>
      </c>
      <c r="C938" t="s">
        <v>1386</v>
      </c>
      <c r="D938" t="s">
        <v>37</v>
      </c>
      <c r="E938" t="s">
        <v>22</v>
      </c>
      <c r="F938" t="s">
        <v>34</v>
      </c>
      <c r="G938" t="s">
        <v>985</v>
      </c>
      <c r="H938" t="s">
        <v>1358</v>
      </c>
      <c r="I938" t="s">
        <v>25</v>
      </c>
      <c r="J938" t="s">
        <v>24</v>
      </c>
      <c r="K938" t="s">
        <v>1359</v>
      </c>
      <c r="L938" t="s">
        <v>25</v>
      </c>
      <c r="M938" t="s">
        <v>1034</v>
      </c>
      <c r="N938" t="s">
        <v>26</v>
      </c>
      <c r="O938" t="s">
        <v>27</v>
      </c>
      <c r="P938" t="s">
        <v>27</v>
      </c>
      <c r="Q938" t="s">
        <v>1014</v>
      </c>
      <c r="R938" t="s">
        <v>112</v>
      </c>
    </row>
    <row r="940" spans="1:18">
      <c r="H940" t="s">
        <v>975</v>
      </c>
      <c r="I940" t="s">
        <v>975</v>
      </c>
      <c r="J940" t="s">
        <v>975</v>
      </c>
      <c r="K940" t="s">
        <v>975</v>
      </c>
      <c r="L940" t="s">
        <v>975</v>
      </c>
    </row>
    <row r="941" spans="1:18">
      <c r="A941" s="13" t="s">
        <v>8</v>
      </c>
      <c r="B941" t="s">
        <v>9</v>
      </c>
      <c r="C941" t="s">
        <v>976</v>
      </c>
      <c r="D941" t="s">
        <v>11</v>
      </c>
      <c r="E941" t="s">
        <v>12</v>
      </c>
      <c r="F941" t="s">
        <v>13</v>
      </c>
      <c r="G941" t="s">
        <v>977</v>
      </c>
      <c r="H941" t="s">
        <v>978</v>
      </c>
      <c r="I941" t="s">
        <v>979</v>
      </c>
      <c r="J941" t="s">
        <v>980</v>
      </c>
      <c r="K941" t="s">
        <v>981</v>
      </c>
      <c r="L941" t="s">
        <v>982</v>
      </c>
      <c r="M941" t="s">
        <v>983</v>
      </c>
      <c r="N941" t="s">
        <v>20</v>
      </c>
      <c r="O941" t="s">
        <v>21</v>
      </c>
      <c r="P941" t="s">
        <v>128</v>
      </c>
      <c r="Q941" t="s">
        <v>984</v>
      </c>
      <c r="R941" t="s">
        <v>111</v>
      </c>
    </row>
    <row r="942" spans="1:18">
      <c r="A942" s="13">
        <v>225694</v>
      </c>
      <c r="B942" t="s">
        <v>930</v>
      </c>
      <c r="C942" t="s">
        <v>1352</v>
      </c>
      <c r="D942" t="s">
        <v>30</v>
      </c>
      <c r="E942" t="s">
        <v>22</v>
      </c>
      <c r="F942" t="s">
        <v>23</v>
      </c>
      <c r="G942" t="s">
        <v>27</v>
      </c>
      <c r="H942" t="s">
        <v>1353</v>
      </c>
      <c r="I942" t="s">
        <v>25</v>
      </c>
      <c r="J942" t="s">
        <v>24</v>
      </c>
      <c r="K942" t="s">
        <v>1354</v>
      </c>
      <c r="L942" t="s">
        <v>25</v>
      </c>
      <c r="M942" t="s">
        <v>985</v>
      </c>
      <c r="N942" t="s">
        <v>26</v>
      </c>
      <c r="O942" t="s">
        <v>27</v>
      </c>
      <c r="P942" t="s">
        <v>27</v>
      </c>
      <c r="Q942" t="s">
        <v>133</v>
      </c>
      <c r="R942" t="s">
        <v>112</v>
      </c>
    </row>
    <row r="943" spans="1:18">
      <c r="A943" s="13">
        <v>225696</v>
      </c>
      <c r="B943" t="s">
        <v>987</v>
      </c>
      <c r="C943" t="s">
        <v>1388</v>
      </c>
      <c r="D943" t="s">
        <v>30</v>
      </c>
      <c r="E943" t="s">
        <v>22</v>
      </c>
      <c r="F943" t="s">
        <v>23</v>
      </c>
      <c r="G943" t="s">
        <v>27</v>
      </c>
      <c r="H943" t="s">
        <v>1389</v>
      </c>
      <c r="I943" t="s">
        <v>25</v>
      </c>
      <c r="J943" t="s">
        <v>24</v>
      </c>
      <c r="K943" t="s">
        <v>1390</v>
      </c>
      <c r="L943" t="s">
        <v>25</v>
      </c>
      <c r="M943" t="s">
        <v>985</v>
      </c>
      <c r="N943" t="s">
        <v>26</v>
      </c>
      <c r="O943" t="s">
        <v>27</v>
      </c>
      <c r="P943" t="s">
        <v>27</v>
      </c>
      <c r="Q943" t="s">
        <v>986</v>
      </c>
      <c r="R943" t="s">
        <v>112</v>
      </c>
    </row>
    <row r="944" spans="1:18">
      <c r="A944" s="13">
        <v>225698</v>
      </c>
      <c r="B944" t="s">
        <v>989</v>
      </c>
      <c r="C944" t="s">
        <v>1391</v>
      </c>
      <c r="D944" t="s">
        <v>30</v>
      </c>
      <c r="E944" t="s">
        <v>22</v>
      </c>
      <c r="F944" t="s">
        <v>23</v>
      </c>
      <c r="G944" t="s">
        <v>27</v>
      </c>
      <c r="H944" t="s">
        <v>1392</v>
      </c>
      <c r="I944" t="s">
        <v>25</v>
      </c>
      <c r="J944" t="s">
        <v>24</v>
      </c>
      <c r="K944" t="s">
        <v>1393</v>
      </c>
      <c r="L944" t="s">
        <v>25</v>
      </c>
      <c r="M944" t="s">
        <v>985</v>
      </c>
      <c r="N944" t="s">
        <v>26</v>
      </c>
      <c r="O944" t="s">
        <v>27</v>
      </c>
      <c r="P944" t="s">
        <v>27</v>
      </c>
      <c r="Q944" t="s">
        <v>133</v>
      </c>
      <c r="R944" t="s">
        <v>112</v>
      </c>
    </row>
    <row r="945" spans="1:18">
      <c r="A945" s="13">
        <v>225700</v>
      </c>
      <c r="B945" t="s">
        <v>832</v>
      </c>
      <c r="C945" t="s">
        <v>1394</v>
      </c>
      <c r="D945" t="s">
        <v>30</v>
      </c>
      <c r="E945" t="s">
        <v>22</v>
      </c>
      <c r="F945" t="s">
        <v>23</v>
      </c>
      <c r="G945" t="s">
        <v>27</v>
      </c>
      <c r="H945" t="s">
        <v>1395</v>
      </c>
      <c r="I945" t="s">
        <v>25</v>
      </c>
      <c r="J945" t="s">
        <v>24</v>
      </c>
      <c r="K945" t="s">
        <v>1396</v>
      </c>
      <c r="L945" t="s">
        <v>25</v>
      </c>
      <c r="M945" t="s">
        <v>985</v>
      </c>
      <c r="N945" t="s">
        <v>26</v>
      </c>
      <c r="O945" t="s">
        <v>27</v>
      </c>
      <c r="P945" t="s">
        <v>27</v>
      </c>
      <c r="Q945" t="s">
        <v>986</v>
      </c>
      <c r="R945" t="s">
        <v>112</v>
      </c>
    </row>
    <row r="946" spans="1:18">
      <c r="A946" s="13">
        <v>225774</v>
      </c>
      <c r="B946" t="s">
        <v>833</v>
      </c>
      <c r="C946" t="s">
        <v>1397</v>
      </c>
      <c r="D946" t="s">
        <v>30</v>
      </c>
      <c r="E946" t="s">
        <v>22</v>
      </c>
      <c r="F946" t="s">
        <v>23</v>
      </c>
      <c r="G946" t="s">
        <v>27</v>
      </c>
      <c r="H946" t="s">
        <v>1398</v>
      </c>
      <c r="I946" t="s">
        <v>25</v>
      </c>
      <c r="J946" t="s">
        <v>24</v>
      </c>
      <c r="K946" t="s">
        <v>1399</v>
      </c>
      <c r="L946" t="s">
        <v>25</v>
      </c>
      <c r="M946" t="s">
        <v>985</v>
      </c>
      <c r="N946" t="s">
        <v>26</v>
      </c>
      <c r="O946" t="s">
        <v>27</v>
      </c>
      <c r="P946" t="s">
        <v>27</v>
      </c>
      <c r="Q946" t="s">
        <v>986</v>
      </c>
      <c r="R946" t="s">
        <v>112</v>
      </c>
    </row>
    <row r="948" spans="1:18">
      <c r="H948" t="s">
        <v>975</v>
      </c>
      <c r="I948" t="s">
        <v>975</v>
      </c>
      <c r="J948" t="s">
        <v>975</v>
      </c>
      <c r="K948" t="s">
        <v>975</v>
      </c>
      <c r="L948" t="s">
        <v>975</v>
      </c>
    </row>
    <row r="949" spans="1:18">
      <c r="A949" s="13" t="s">
        <v>8</v>
      </c>
      <c r="B949" t="s">
        <v>9</v>
      </c>
      <c r="C949" t="s">
        <v>976</v>
      </c>
      <c r="D949" t="s">
        <v>11</v>
      </c>
      <c r="E949" t="s">
        <v>12</v>
      </c>
      <c r="F949" t="s">
        <v>13</v>
      </c>
      <c r="G949" t="s">
        <v>977</v>
      </c>
      <c r="H949" t="s">
        <v>978</v>
      </c>
      <c r="I949" t="s">
        <v>979</v>
      </c>
      <c r="J949" t="s">
        <v>980</v>
      </c>
      <c r="K949" t="s">
        <v>981</v>
      </c>
      <c r="L949" t="s">
        <v>982</v>
      </c>
      <c r="M949" t="s">
        <v>983</v>
      </c>
      <c r="N949" t="s">
        <v>20</v>
      </c>
      <c r="O949" t="s">
        <v>21</v>
      </c>
      <c r="P949" t="s">
        <v>128</v>
      </c>
      <c r="Q949" t="s">
        <v>984</v>
      </c>
      <c r="R949" t="s">
        <v>111</v>
      </c>
    </row>
    <row r="950" spans="1:18">
      <c r="A950" s="13">
        <v>223117</v>
      </c>
      <c r="B950" t="s">
        <v>193</v>
      </c>
      <c r="C950" t="s">
        <v>1349</v>
      </c>
      <c r="D950" t="s">
        <v>116</v>
      </c>
      <c r="E950" t="s">
        <v>22</v>
      </c>
      <c r="F950" t="s">
        <v>23</v>
      </c>
      <c r="G950" t="s">
        <v>985</v>
      </c>
      <c r="H950" t="s">
        <v>1358</v>
      </c>
      <c r="I950" t="s">
        <v>25</v>
      </c>
      <c r="J950" t="s">
        <v>24</v>
      </c>
      <c r="K950" t="s">
        <v>1359</v>
      </c>
      <c r="L950" t="s">
        <v>25</v>
      </c>
      <c r="M950" t="s">
        <v>1004</v>
      </c>
      <c r="N950" t="s">
        <v>26</v>
      </c>
      <c r="O950" t="s">
        <v>27</v>
      </c>
      <c r="P950" t="s">
        <v>27</v>
      </c>
      <c r="Q950" t="s">
        <v>133</v>
      </c>
      <c r="R950" t="s">
        <v>112</v>
      </c>
    </row>
    <row r="951" spans="1:18">
      <c r="A951" s="13">
        <v>223120</v>
      </c>
      <c r="B951" t="s">
        <v>197</v>
      </c>
      <c r="C951" t="s">
        <v>1352</v>
      </c>
      <c r="D951" t="s">
        <v>116</v>
      </c>
      <c r="E951" t="s">
        <v>22</v>
      </c>
      <c r="F951" t="s">
        <v>23</v>
      </c>
      <c r="G951" t="s">
        <v>985</v>
      </c>
      <c r="H951" t="s">
        <v>1400</v>
      </c>
      <c r="I951" t="s">
        <v>25</v>
      </c>
      <c r="J951" t="s">
        <v>24</v>
      </c>
      <c r="K951" t="s">
        <v>1401</v>
      </c>
      <c r="L951" t="s">
        <v>25</v>
      </c>
      <c r="M951" t="s">
        <v>1004</v>
      </c>
      <c r="N951" t="s">
        <v>26</v>
      </c>
      <c r="O951" t="s">
        <v>27</v>
      </c>
      <c r="P951" t="s">
        <v>27</v>
      </c>
      <c r="Q951" t="s">
        <v>133</v>
      </c>
      <c r="R951" t="s">
        <v>112</v>
      </c>
    </row>
    <row r="952" spans="1:18">
      <c r="A952" s="13">
        <v>225757</v>
      </c>
      <c r="B952" t="s">
        <v>1402</v>
      </c>
      <c r="C952" t="s">
        <v>1388</v>
      </c>
      <c r="D952" t="s">
        <v>116</v>
      </c>
      <c r="E952" t="s">
        <v>22</v>
      </c>
      <c r="F952" t="s">
        <v>23</v>
      </c>
      <c r="G952" t="s">
        <v>985</v>
      </c>
      <c r="H952" t="s">
        <v>1403</v>
      </c>
      <c r="I952" t="s">
        <v>25</v>
      </c>
      <c r="J952" t="s">
        <v>24</v>
      </c>
      <c r="K952" t="s">
        <v>1404</v>
      </c>
      <c r="L952" t="s">
        <v>25</v>
      </c>
      <c r="M952" t="s">
        <v>1004</v>
      </c>
      <c r="N952" t="s">
        <v>26</v>
      </c>
      <c r="O952" t="s">
        <v>27</v>
      </c>
      <c r="P952" t="s">
        <v>27</v>
      </c>
      <c r="Q952" t="s">
        <v>986</v>
      </c>
      <c r="R952" t="s">
        <v>112</v>
      </c>
    </row>
    <row r="953" spans="1:18">
      <c r="A953" s="13">
        <v>225760</v>
      </c>
      <c r="B953" t="s">
        <v>1041</v>
      </c>
      <c r="C953" t="s">
        <v>1405</v>
      </c>
      <c r="D953" t="s">
        <v>116</v>
      </c>
      <c r="E953" t="s">
        <v>22</v>
      </c>
      <c r="F953" t="s">
        <v>23</v>
      </c>
      <c r="G953" t="s">
        <v>985</v>
      </c>
      <c r="H953" t="s">
        <v>1406</v>
      </c>
      <c r="I953" t="s">
        <v>25</v>
      </c>
      <c r="J953" t="s">
        <v>24</v>
      </c>
      <c r="K953" t="s">
        <v>1407</v>
      </c>
      <c r="L953" t="s">
        <v>25</v>
      </c>
      <c r="M953" t="s">
        <v>1004</v>
      </c>
      <c r="N953" t="s">
        <v>26</v>
      </c>
      <c r="O953" t="s">
        <v>27</v>
      </c>
      <c r="P953" t="s">
        <v>27</v>
      </c>
      <c r="Q953" t="s">
        <v>1037</v>
      </c>
      <c r="R953" t="s">
        <v>112</v>
      </c>
    </row>
    <row r="954" spans="1:18">
      <c r="A954" s="13">
        <v>225763</v>
      </c>
      <c r="B954" t="s">
        <v>205</v>
      </c>
      <c r="C954" t="s">
        <v>1394</v>
      </c>
      <c r="D954" t="s">
        <v>116</v>
      </c>
      <c r="E954" t="s">
        <v>22</v>
      </c>
      <c r="F954" t="s">
        <v>23</v>
      </c>
      <c r="G954" t="s">
        <v>985</v>
      </c>
      <c r="H954" t="s">
        <v>1408</v>
      </c>
      <c r="I954" t="s">
        <v>25</v>
      </c>
      <c r="J954" t="s">
        <v>24</v>
      </c>
      <c r="K954" t="s">
        <v>1409</v>
      </c>
      <c r="L954" t="s">
        <v>25</v>
      </c>
      <c r="M954" t="s">
        <v>1004</v>
      </c>
      <c r="N954" t="s">
        <v>26</v>
      </c>
      <c r="O954" t="s">
        <v>27</v>
      </c>
      <c r="P954" t="s">
        <v>27</v>
      </c>
      <c r="Q954" t="s">
        <v>133</v>
      </c>
      <c r="R954" t="s">
        <v>112</v>
      </c>
    </row>
    <row r="956" spans="1:18">
      <c r="H956" t="s">
        <v>975</v>
      </c>
      <c r="I956" t="s">
        <v>975</v>
      </c>
      <c r="J956" t="s">
        <v>975</v>
      </c>
      <c r="K956" t="s">
        <v>975</v>
      </c>
      <c r="L956" t="s">
        <v>975</v>
      </c>
    </row>
    <row r="957" spans="1:18">
      <c r="A957" s="13" t="s">
        <v>8</v>
      </c>
      <c r="B957" t="s">
        <v>9</v>
      </c>
      <c r="C957" t="s">
        <v>976</v>
      </c>
      <c r="D957" t="s">
        <v>11</v>
      </c>
      <c r="E957" t="s">
        <v>12</v>
      </c>
      <c r="F957" t="s">
        <v>13</v>
      </c>
      <c r="G957" t="s">
        <v>977</v>
      </c>
      <c r="H957" t="s">
        <v>978</v>
      </c>
      <c r="I957" t="s">
        <v>979</v>
      </c>
      <c r="J957" t="s">
        <v>980</v>
      </c>
      <c r="K957" t="s">
        <v>981</v>
      </c>
      <c r="L957" t="s">
        <v>982</v>
      </c>
      <c r="M957" t="s">
        <v>983</v>
      </c>
      <c r="N957" t="s">
        <v>20</v>
      </c>
      <c r="O957" t="s">
        <v>21</v>
      </c>
      <c r="P957" t="s">
        <v>128</v>
      </c>
      <c r="Q957" t="s">
        <v>984</v>
      </c>
      <c r="R957" t="s">
        <v>111</v>
      </c>
    </row>
    <row r="958" spans="1:18">
      <c r="A958" s="13">
        <v>223005</v>
      </c>
      <c r="B958" t="s">
        <v>892</v>
      </c>
      <c r="C958" t="s">
        <v>1368</v>
      </c>
      <c r="D958" t="s">
        <v>823</v>
      </c>
      <c r="E958" t="s">
        <v>22</v>
      </c>
      <c r="F958" t="s">
        <v>23</v>
      </c>
      <c r="G958" t="s">
        <v>1013</v>
      </c>
      <c r="H958" t="s">
        <v>1369</v>
      </c>
      <c r="I958" t="s">
        <v>25</v>
      </c>
      <c r="J958" t="s">
        <v>24</v>
      </c>
      <c r="K958" t="s">
        <v>1353</v>
      </c>
      <c r="L958" t="s">
        <v>25</v>
      </c>
      <c r="M958" t="s">
        <v>1004</v>
      </c>
      <c r="N958" t="s">
        <v>26</v>
      </c>
      <c r="O958" t="s">
        <v>27</v>
      </c>
      <c r="P958" t="s">
        <v>27</v>
      </c>
      <c r="Q958" t="s">
        <v>1014</v>
      </c>
      <c r="R958" t="s">
        <v>112</v>
      </c>
    </row>
    <row r="959" spans="1:18">
      <c r="A959" s="13">
        <v>223007</v>
      </c>
      <c r="B959" t="s">
        <v>894</v>
      </c>
      <c r="C959" t="s">
        <v>1410</v>
      </c>
      <c r="D959" t="s">
        <v>823</v>
      </c>
      <c r="E959" t="s">
        <v>22</v>
      </c>
      <c r="F959" t="s">
        <v>23</v>
      </c>
      <c r="G959" t="s">
        <v>1013</v>
      </c>
      <c r="H959" t="s">
        <v>1411</v>
      </c>
      <c r="I959" t="s">
        <v>25</v>
      </c>
      <c r="J959" t="s">
        <v>24</v>
      </c>
      <c r="K959" t="s">
        <v>1389</v>
      </c>
      <c r="L959" t="s">
        <v>25</v>
      </c>
      <c r="M959" t="s">
        <v>1004</v>
      </c>
      <c r="N959" t="s">
        <v>26</v>
      </c>
      <c r="O959" t="s">
        <v>27</v>
      </c>
      <c r="P959" t="s">
        <v>27</v>
      </c>
      <c r="Q959" t="s">
        <v>1014</v>
      </c>
      <c r="R959" t="s">
        <v>112</v>
      </c>
    </row>
    <row r="960" spans="1:18">
      <c r="A960" s="13">
        <v>223009</v>
      </c>
      <c r="B960" t="s">
        <v>945</v>
      </c>
      <c r="C960" t="s">
        <v>1412</v>
      </c>
      <c r="D960" t="s">
        <v>823</v>
      </c>
      <c r="E960" t="s">
        <v>22</v>
      </c>
      <c r="F960" t="s">
        <v>23</v>
      </c>
      <c r="G960" t="s">
        <v>1013</v>
      </c>
      <c r="H960" t="s">
        <v>1413</v>
      </c>
      <c r="I960" t="s">
        <v>25</v>
      </c>
      <c r="J960" t="s">
        <v>24</v>
      </c>
      <c r="K960" t="s">
        <v>1392</v>
      </c>
      <c r="L960" t="s">
        <v>25</v>
      </c>
      <c r="M960" t="s">
        <v>1004</v>
      </c>
      <c r="N960" t="s">
        <v>26</v>
      </c>
      <c r="O960" t="s">
        <v>27</v>
      </c>
      <c r="P960" t="s">
        <v>27</v>
      </c>
      <c r="Q960" t="s">
        <v>1014</v>
      </c>
      <c r="R960" t="s">
        <v>112</v>
      </c>
    </row>
    <row r="961" spans="1:18">
      <c r="A961" s="13">
        <v>223011</v>
      </c>
      <c r="B961" t="s">
        <v>947</v>
      </c>
      <c r="C961" t="s">
        <v>1414</v>
      </c>
      <c r="D961" t="s">
        <v>823</v>
      </c>
      <c r="E961" t="s">
        <v>22</v>
      </c>
      <c r="F961" t="s">
        <v>23</v>
      </c>
      <c r="G961" t="s">
        <v>1013</v>
      </c>
      <c r="H961" t="s">
        <v>1415</v>
      </c>
      <c r="I961" t="s">
        <v>25</v>
      </c>
      <c r="J961" t="s">
        <v>24</v>
      </c>
      <c r="K961" t="s">
        <v>1395</v>
      </c>
      <c r="L961" t="s">
        <v>25</v>
      </c>
      <c r="M961" t="s">
        <v>1004</v>
      </c>
      <c r="N961" t="s">
        <v>26</v>
      </c>
      <c r="O961" t="s">
        <v>27</v>
      </c>
      <c r="P961" t="s">
        <v>27</v>
      </c>
      <c r="Q961" t="s">
        <v>1014</v>
      </c>
      <c r="R961" t="s">
        <v>112</v>
      </c>
    </row>
    <row r="962" spans="1:18">
      <c r="A962" s="13">
        <v>223013</v>
      </c>
      <c r="B962" t="s">
        <v>949</v>
      </c>
      <c r="C962" t="s">
        <v>1394</v>
      </c>
      <c r="D962" t="s">
        <v>823</v>
      </c>
      <c r="E962" t="s">
        <v>22</v>
      </c>
      <c r="F962" t="s">
        <v>23</v>
      </c>
      <c r="G962" t="s">
        <v>1013</v>
      </c>
      <c r="H962" t="s">
        <v>1416</v>
      </c>
      <c r="I962" t="s">
        <v>25</v>
      </c>
      <c r="J962" t="s">
        <v>24</v>
      </c>
      <c r="K962" t="s">
        <v>1398</v>
      </c>
      <c r="L962" t="s">
        <v>25</v>
      </c>
      <c r="M962" t="s">
        <v>1004</v>
      </c>
      <c r="N962" t="s">
        <v>26</v>
      </c>
      <c r="O962" t="s">
        <v>27</v>
      </c>
      <c r="P962" t="s">
        <v>27</v>
      </c>
      <c r="Q962" t="s">
        <v>986</v>
      </c>
      <c r="R962" t="s">
        <v>112</v>
      </c>
    </row>
    <row r="964" spans="1:18">
      <c r="H964" t="s">
        <v>975</v>
      </c>
      <c r="I964" t="s">
        <v>975</v>
      </c>
      <c r="J964" t="s">
        <v>975</v>
      </c>
      <c r="K964" t="s">
        <v>975</v>
      </c>
      <c r="L964" t="s">
        <v>975</v>
      </c>
    </row>
    <row r="965" spans="1:18">
      <c r="A965" s="13" t="s">
        <v>8</v>
      </c>
      <c r="B965" t="s">
        <v>9</v>
      </c>
      <c r="C965" t="s">
        <v>976</v>
      </c>
      <c r="D965" t="s">
        <v>11</v>
      </c>
      <c r="E965" t="s">
        <v>12</v>
      </c>
      <c r="F965" t="s">
        <v>13</v>
      </c>
      <c r="G965" t="s">
        <v>977</v>
      </c>
      <c r="H965" t="s">
        <v>978</v>
      </c>
      <c r="I965" t="s">
        <v>979</v>
      </c>
      <c r="J965" t="s">
        <v>980</v>
      </c>
      <c r="K965" t="s">
        <v>981</v>
      </c>
      <c r="L965" t="s">
        <v>982</v>
      </c>
      <c r="M965" t="s">
        <v>983</v>
      </c>
      <c r="N965" t="s">
        <v>20</v>
      </c>
      <c r="O965" t="s">
        <v>21</v>
      </c>
      <c r="P965" t="s">
        <v>128</v>
      </c>
      <c r="Q965" t="s">
        <v>984</v>
      </c>
      <c r="R965" t="s">
        <v>111</v>
      </c>
    </row>
    <row r="966" spans="1:18">
      <c r="A966" s="13">
        <v>225509</v>
      </c>
      <c r="B966" t="s">
        <v>295</v>
      </c>
      <c r="C966" t="s">
        <v>1376</v>
      </c>
      <c r="D966" t="s">
        <v>79</v>
      </c>
      <c r="E966" t="s">
        <v>22</v>
      </c>
      <c r="F966" t="s">
        <v>23</v>
      </c>
      <c r="G966" t="s">
        <v>1021</v>
      </c>
      <c r="H966" t="s">
        <v>1369</v>
      </c>
      <c r="I966" t="s">
        <v>25</v>
      </c>
      <c r="J966" t="s">
        <v>24</v>
      </c>
      <c r="K966" t="s">
        <v>1369</v>
      </c>
      <c r="L966" t="s">
        <v>25</v>
      </c>
      <c r="M966" t="s">
        <v>985</v>
      </c>
      <c r="N966" t="s">
        <v>26</v>
      </c>
      <c r="O966" t="s">
        <v>27</v>
      </c>
      <c r="P966" t="s">
        <v>27</v>
      </c>
      <c r="Q966" t="s">
        <v>1022</v>
      </c>
      <c r="R966" t="s">
        <v>112</v>
      </c>
    </row>
    <row r="967" spans="1:18">
      <c r="A967" s="13">
        <v>225511</v>
      </c>
      <c r="B967" t="s">
        <v>600</v>
      </c>
      <c r="C967" t="s">
        <v>1417</v>
      </c>
      <c r="D967" t="s">
        <v>79</v>
      </c>
      <c r="E967" t="s">
        <v>22</v>
      </c>
      <c r="F967" t="s">
        <v>23</v>
      </c>
      <c r="G967" t="s">
        <v>1021</v>
      </c>
      <c r="H967" t="s">
        <v>1411</v>
      </c>
      <c r="I967" t="s">
        <v>25</v>
      </c>
      <c r="J967" t="s">
        <v>24</v>
      </c>
      <c r="K967" t="s">
        <v>1411</v>
      </c>
      <c r="L967" t="s">
        <v>25</v>
      </c>
      <c r="M967" t="s">
        <v>985</v>
      </c>
      <c r="N967" t="s">
        <v>26</v>
      </c>
      <c r="O967" t="s">
        <v>27</v>
      </c>
      <c r="P967" t="s">
        <v>27</v>
      </c>
      <c r="Q967" t="s">
        <v>1024</v>
      </c>
      <c r="R967" t="s">
        <v>112</v>
      </c>
    </row>
    <row r="968" spans="1:18">
      <c r="A968" s="13">
        <v>225513</v>
      </c>
      <c r="B968" t="s">
        <v>232</v>
      </c>
      <c r="C968" t="s">
        <v>1418</v>
      </c>
      <c r="D968" t="s">
        <v>79</v>
      </c>
      <c r="E968" t="s">
        <v>22</v>
      </c>
      <c r="F968" t="s">
        <v>23</v>
      </c>
      <c r="G968" t="s">
        <v>1021</v>
      </c>
      <c r="H968" t="s">
        <v>1413</v>
      </c>
      <c r="I968" t="s">
        <v>25</v>
      </c>
      <c r="J968" t="s">
        <v>24</v>
      </c>
      <c r="K968" t="s">
        <v>1413</v>
      </c>
      <c r="L968" t="s">
        <v>25</v>
      </c>
      <c r="M968" t="s">
        <v>985</v>
      </c>
      <c r="N968" t="s">
        <v>26</v>
      </c>
      <c r="O968" t="s">
        <v>27</v>
      </c>
      <c r="P968" t="s">
        <v>27</v>
      </c>
      <c r="Q968" t="s">
        <v>1024</v>
      </c>
      <c r="R968" t="s">
        <v>112</v>
      </c>
    </row>
    <row r="969" spans="1:18">
      <c r="A969" s="13">
        <v>225515</v>
      </c>
      <c r="B969" t="s">
        <v>1226</v>
      </c>
      <c r="C969" t="s">
        <v>1419</v>
      </c>
      <c r="D969" t="s">
        <v>79</v>
      </c>
      <c r="E969" t="s">
        <v>22</v>
      </c>
      <c r="F969" t="s">
        <v>23</v>
      </c>
      <c r="G969" t="s">
        <v>1021</v>
      </c>
      <c r="H969" t="s">
        <v>1415</v>
      </c>
      <c r="I969" t="s">
        <v>25</v>
      </c>
      <c r="J969" t="s">
        <v>24</v>
      </c>
      <c r="K969" t="s">
        <v>1415</v>
      </c>
      <c r="L969" t="s">
        <v>25</v>
      </c>
      <c r="M969" t="s">
        <v>985</v>
      </c>
      <c r="N969" t="s">
        <v>26</v>
      </c>
      <c r="O969" t="s">
        <v>27</v>
      </c>
      <c r="P969" t="s">
        <v>27</v>
      </c>
      <c r="Q969" t="s">
        <v>1024</v>
      </c>
      <c r="R969" t="s">
        <v>112</v>
      </c>
    </row>
    <row r="970" spans="1:18">
      <c r="A970" s="13">
        <v>225517</v>
      </c>
      <c r="B970" t="s">
        <v>859</v>
      </c>
      <c r="C970" t="s">
        <v>1420</v>
      </c>
      <c r="D970" t="s">
        <v>79</v>
      </c>
      <c r="E970" t="s">
        <v>22</v>
      </c>
      <c r="F970" t="s">
        <v>23</v>
      </c>
      <c r="G970" t="s">
        <v>1021</v>
      </c>
      <c r="H970" t="s">
        <v>1416</v>
      </c>
      <c r="I970" t="s">
        <v>25</v>
      </c>
      <c r="J970" t="s">
        <v>24</v>
      </c>
      <c r="K970" t="s">
        <v>1416</v>
      </c>
      <c r="L970" t="s">
        <v>25</v>
      </c>
      <c r="M970" t="s">
        <v>985</v>
      </c>
      <c r="N970" t="s">
        <v>26</v>
      </c>
      <c r="O970" t="s">
        <v>27</v>
      </c>
      <c r="P970" t="s">
        <v>27</v>
      </c>
      <c r="Q970" t="s">
        <v>1022</v>
      </c>
      <c r="R970" t="s">
        <v>112</v>
      </c>
    </row>
    <row r="972" spans="1:18">
      <c r="H972" t="s">
        <v>975</v>
      </c>
      <c r="I972" t="s">
        <v>975</v>
      </c>
      <c r="J972" t="s">
        <v>975</v>
      </c>
      <c r="K972" t="s">
        <v>975</v>
      </c>
      <c r="L972" t="s">
        <v>975</v>
      </c>
    </row>
    <row r="973" spans="1:18">
      <c r="A973" s="13" t="s">
        <v>8</v>
      </c>
      <c r="B973" t="s">
        <v>9</v>
      </c>
      <c r="C973" t="s">
        <v>976</v>
      </c>
      <c r="D973" t="s">
        <v>11</v>
      </c>
      <c r="E973" t="s">
        <v>12</v>
      </c>
      <c r="F973" t="s">
        <v>13</v>
      </c>
      <c r="G973" t="s">
        <v>977</v>
      </c>
      <c r="H973" t="s">
        <v>978</v>
      </c>
      <c r="I973" t="s">
        <v>979</v>
      </c>
      <c r="J973" t="s">
        <v>980</v>
      </c>
      <c r="K973" t="s">
        <v>981</v>
      </c>
      <c r="L973" t="s">
        <v>982</v>
      </c>
      <c r="M973" t="s">
        <v>983</v>
      </c>
      <c r="N973" t="s">
        <v>20</v>
      </c>
      <c r="O973" t="s">
        <v>21</v>
      </c>
      <c r="P973" t="s">
        <v>128</v>
      </c>
      <c r="Q973" t="s">
        <v>984</v>
      </c>
      <c r="R973" t="s">
        <v>111</v>
      </c>
    </row>
    <row r="974" spans="1:18">
      <c r="A974" s="13">
        <v>227789</v>
      </c>
      <c r="B974" t="s">
        <v>1385</v>
      </c>
      <c r="C974" t="s">
        <v>1386</v>
      </c>
      <c r="D974" t="s">
        <v>37</v>
      </c>
      <c r="E974" t="s">
        <v>22</v>
      </c>
      <c r="F974" t="s">
        <v>34</v>
      </c>
      <c r="G974" t="s">
        <v>985</v>
      </c>
      <c r="H974" t="s">
        <v>1358</v>
      </c>
      <c r="I974" t="s">
        <v>25</v>
      </c>
      <c r="J974" t="s">
        <v>24</v>
      </c>
      <c r="K974" t="s">
        <v>1359</v>
      </c>
      <c r="L974" t="s">
        <v>25</v>
      </c>
      <c r="M974" t="s">
        <v>1034</v>
      </c>
      <c r="N974" t="s">
        <v>26</v>
      </c>
      <c r="O974" t="s">
        <v>27</v>
      </c>
      <c r="P974" t="s">
        <v>27</v>
      </c>
      <c r="Q974" t="s">
        <v>1014</v>
      </c>
      <c r="R974" t="s">
        <v>112</v>
      </c>
    </row>
    <row r="975" spans="1:18">
      <c r="A975" s="13">
        <v>227797</v>
      </c>
      <c r="B975" t="s">
        <v>256</v>
      </c>
      <c r="C975" t="s">
        <v>1421</v>
      </c>
      <c r="D975" t="s">
        <v>37</v>
      </c>
      <c r="E975" t="s">
        <v>22</v>
      </c>
      <c r="F975" t="s">
        <v>34</v>
      </c>
      <c r="G975" t="s">
        <v>985</v>
      </c>
      <c r="H975" t="s">
        <v>1400</v>
      </c>
      <c r="I975" t="s">
        <v>25</v>
      </c>
      <c r="J975" t="s">
        <v>24</v>
      </c>
      <c r="K975" t="s">
        <v>1401</v>
      </c>
      <c r="L975" t="s">
        <v>25</v>
      </c>
      <c r="M975" t="s">
        <v>1034</v>
      </c>
      <c r="N975" t="s">
        <v>26</v>
      </c>
      <c r="O975" t="s">
        <v>27</v>
      </c>
      <c r="P975" t="s">
        <v>27</v>
      </c>
      <c r="Q975" t="s">
        <v>133</v>
      </c>
      <c r="R975" t="s">
        <v>112</v>
      </c>
    </row>
    <row r="976" spans="1:18">
      <c r="A976" s="13">
        <v>227799</v>
      </c>
      <c r="B976" t="s">
        <v>260</v>
      </c>
      <c r="C976" t="s">
        <v>1422</v>
      </c>
      <c r="D976" t="s">
        <v>37</v>
      </c>
      <c r="E976" t="s">
        <v>22</v>
      </c>
      <c r="F976" t="s">
        <v>34</v>
      </c>
      <c r="G976" t="s">
        <v>985</v>
      </c>
      <c r="H976" t="s">
        <v>1403</v>
      </c>
      <c r="I976" t="s">
        <v>25</v>
      </c>
      <c r="J976" t="s">
        <v>24</v>
      </c>
      <c r="K976" t="s">
        <v>1404</v>
      </c>
      <c r="L976" t="s">
        <v>25</v>
      </c>
      <c r="M976" t="s">
        <v>1034</v>
      </c>
      <c r="N976" t="s">
        <v>26</v>
      </c>
      <c r="O976" t="s">
        <v>27</v>
      </c>
      <c r="P976" t="s">
        <v>27</v>
      </c>
      <c r="Q976" t="s">
        <v>986</v>
      </c>
      <c r="R976" t="s">
        <v>112</v>
      </c>
    </row>
    <row r="977" spans="1:18">
      <c r="A977" s="13">
        <v>227846</v>
      </c>
      <c r="B977" t="s">
        <v>1423</v>
      </c>
      <c r="C977" t="s">
        <v>1424</v>
      </c>
      <c r="D977" t="s">
        <v>37</v>
      </c>
      <c r="E977" t="s">
        <v>22</v>
      </c>
      <c r="F977" t="s">
        <v>34</v>
      </c>
      <c r="G977" t="s">
        <v>985</v>
      </c>
      <c r="H977" t="s">
        <v>1406</v>
      </c>
      <c r="I977" t="s">
        <v>25</v>
      </c>
      <c r="J977" t="s">
        <v>24</v>
      </c>
      <c r="K977" t="s">
        <v>1407</v>
      </c>
      <c r="L977" t="s">
        <v>25</v>
      </c>
      <c r="M977" t="s">
        <v>1034</v>
      </c>
      <c r="N977" t="s">
        <v>26</v>
      </c>
      <c r="O977" t="s">
        <v>27</v>
      </c>
      <c r="P977" t="s">
        <v>27</v>
      </c>
      <c r="Q977" t="s">
        <v>1014</v>
      </c>
      <c r="R977" t="s">
        <v>112</v>
      </c>
    </row>
    <row r="978" spans="1:18">
      <c r="A978" s="13">
        <v>227848</v>
      </c>
      <c r="B978" t="s">
        <v>847</v>
      </c>
      <c r="C978" t="s">
        <v>1425</v>
      </c>
      <c r="D978" t="s">
        <v>37</v>
      </c>
      <c r="E978" t="s">
        <v>22</v>
      </c>
      <c r="F978" t="s">
        <v>34</v>
      </c>
      <c r="G978" t="s">
        <v>985</v>
      </c>
      <c r="H978" t="s">
        <v>1408</v>
      </c>
      <c r="I978" t="s">
        <v>25</v>
      </c>
      <c r="J978" t="s">
        <v>24</v>
      </c>
      <c r="K978" t="s">
        <v>1409</v>
      </c>
      <c r="L978" t="s">
        <v>25</v>
      </c>
      <c r="M978" t="s">
        <v>1034</v>
      </c>
      <c r="N978" t="s">
        <v>26</v>
      </c>
      <c r="O978" t="s">
        <v>27</v>
      </c>
      <c r="P978" t="s">
        <v>27</v>
      </c>
      <c r="Q978" t="s">
        <v>986</v>
      </c>
      <c r="R978" t="s">
        <v>112</v>
      </c>
    </row>
    <row r="980" spans="1:18">
      <c r="H980" t="s">
        <v>975</v>
      </c>
      <c r="I980" t="s">
        <v>975</v>
      </c>
      <c r="J980" t="s">
        <v>975</v>
      </c>
      <c r="K980" t="s">
        <v>975</v>
      </c>
      <c r="L980" t="s">
        <v>975</v>
      </c>
    </row>
    <row r="981" spans="1:18">
      <c r="A981" s="13" t="s">
        <v>8</v>
      </c>
      <c r="B981" t="s">
        <v>9</v>
      </c>
      <c r="C981" t="s">
        <v>976</v>
      </c>
      <c r="D981" t="s">
        <v>11</v>
      </c>
      <c r="E981" t="s">
        <v>12</v>
      </c>
      <c r="F981" t="s">
        <v>13</v>
      </c>
      <c r="G981" t="s">
        <v>977</v>
      </c>
      <c r="H981" t="s">
        <v>978</v>
      </c>
      <c r="I981" t="s">
        <v>979</v>
      </c>
      <c r="J981" t="s">
        <v>980</v>
      </c>
      <c r="K981" t="s">
        <v>981</v>
      </c>
      <c r="L981" t="s">
        <v>982</v>
      </c>
      <c r="M981" t="s">
        <v>983</v>
      </c>
      <c r="N981" t="s">
        <v>20</v>
      </c>
      <c r="O981" t="s">
        <v>21</v>
      </c>
      <c r="P981" t="s">
        <v>128</v>
      </c>
      <c r="Q981" t="s">
        <v>984</v>
      </c>
      <c r="R981" t="s">
        <v>111</v>
      </c>
    </row>
    <row r="982" spans="1:18">
      <c r="A982" s="13">
        <v>229102</v>
      </c>
      <c r="B982" t="s">
        <v>1428</v>
      </c>
      <c r="C982" t="s">
        <v>1421</v>
      </c>
      <c r="D982" t="s">
        <v>31</v>
      </c>
      <c r="E982" t="s">
        <v>22</v>
      </c>
      <c r="F982" t="s">
        <v>34</v>
      </c>
      <c r="G982" t="s">
        <v>985</v>
      </c>
      <c r="H982" t="s">
        <v>1354</v>
      </c>
      <c r="I982" t="s">
        <v>25</v>
      </c>
      <c r="J982" t="s">
        <v>24</v>
      </c>
      <c r="K982" t="s">
        <v>1354</v>
      </c>
      <c r="L982" t="s">
        <v>25</v>
      </c>
      <c r="M982" t="s">
        <v>1013</v>
      </c>
      <c r="N982" t="s">
        <v>26</v>
      </c>
      <c r="O982" t="s">
        <v>27</v>
      </c>
      <c r="P982" t="s">
        <v>27</v>
      </c>
      <c r="Q982" t="s">
        <v>1039</v>
      </c>
      <c r="R982" t="s">
        <v>112</v>
      </c>
    </row>
    <row r="983" spans="1:18">
      <c r="A983" s="13">
        <v>229104</v>
      </c>
      <c r="B983" t="s">
        <v>1429</v>
      </c>
      <c r="C983" t="s">
        <v>1422</v>
      </c>
      <c r="D983" t="s">
        <v>31</v>
      </c>
      <c r="E983" t="s">
        <v>22</v>
      </c>
      <c r="F983" t="s">
        <v>34</v>
      </c>
      <c r="G983" t="s">
        <v>985</v>
      </c>
      <c r="H983" t="s">
        <v>1390</v>
      </c>
      <c r="I983" t="s">
        <v>25</v>
      </c>
      <c r="J983" t="s">
        <v>24</v>
      </c>
      <c r="K983" t="s">
        <v>1390</v>
      </c>
      <c r="L983" t="s">
        <v>25</v>
      </c>
      <c r="M983" t="s">
        <v>1013</v>
      </c>
      <c r="N983" t="s">
        <v>26</v>
      </c>
      <c r="O983" t="s">
        <v>27</v>
      </c>
      <c r="P983" t="s">
        <v>27</v>
      </c>
      <c r="Q983" t="s">
        <v>1039</v>
      </c>
      <c r="R983" t="s">
        <v>112</v>
      </c>
    </row>
    <row r="984" spans="1:18">
      <c r="A984" s="13">
        <v>229106</v>
      </c>
      <c r="B984" t="s">
        <v>46</v>
      </c>
      <c r="C984" t="s">
        <v>1430</v>
      </c>
      <c r="D984" t="s">
        <v>31</v>
      </c>
      <c r="E984" t="s">
        <v>22</v>
      </c>
      <c r="F984" t="s">
        <v>34</v>
      </c>
      <c r="G984" t="s">
        <v>985</v>
      </c>
      <c r="H984" t="s">
        <v>1393</v>
      </c>
      <c r="I984" t="s">
        <v>25</v>
      </c>
      <c r="J984" t="s">
        <v>24</v>
      </c>
      <c r="K984" t="s">
        <v>1393</v>
      </c>
      <c r="L984" t="s">
        <v>25</v>
      </c>
      <c r="M984" t="s">
        <v>1013</v>
      </c>
      <c r="N984" t="s">
        <v>26</v>
      </c>
      <c r="O984" t="s">
        <v>27</v>
      </c>
      <c r="P984" t="s">
        <v>27</v>
      </c>
      <c r="R984" t="s">
        <v>112</v>
      </c>
    </row>
    <row r="985" spans="1:18">
      <c r="A985" s="13">
        <v>229108</v>
      </c>
      <c r="B985" t="s">
        <v>1431</v>
      </c>
      <c r="C985" t="s">
        <v>1425</v>
      </c>
      <c r="D985" t="s">
        <v>31</v>
      </c>
      <c r="E985" t="s">
        <v>22</v>
      </c>
      <c r="F985" t="s">
        <v>34</v>
      </c>
      <c r="G985" t="s">
        <v>985</v>
      </c>
      <c r="H985" t="s">
        <v>1396</v>
      </c>
      <c r="I985" t="s">
        <v>25</v>
      </c>
      <c r="J985" t="s">
        <v>24</v>
      </c>
      <c r="K985" t="s">
        <v>1396</v>
      </c>
      <c r="L985" t="s">
        <v>25</v>
      </c>
      <c r="M985" t="s">
        <v>1013</v>
      </c>
      <c r="N985" t="s">
        <v>26</v>
      </c>
      <c r="O985" t="s">
        <v>27</v>
      </c>
      <c r="P985" t="s">
        <v>27</v>
      </c>
      <c r="Q985" t="s">
        <v>1039</v>
      </c>
      <c r="R985" t="s">
        <v>112</v>
      </c>
    </row>
    <row r="986" spans="1:18">
      <c r="A986" s="13">
        <v>229110</v>
      </c>
      <c r="B986" t="s">
        <v>1432</v>
      </c>
      <c r="C986" t="s">
        <v>1433</v>
      </c>
      <c r="D986" t="s">
        <v>31</v>
      </c>
      <c r="E986" t="s">
        <v>22</v>
      </c>
      <c r="F986" t="s">
        <v>34</v>
      </c>
      <c r="G986" t="s">
        <v>985</v>
      </c>
      <c r="H986" t="s">
        <v>1399</v>
      </c>
      <c r="I986" t="s">
        <v>25</v>
      </c>
      <c r="J986" t="s">
        <v>24</v>
      </c>
      <c r="K986" t="s">
        <v>1399</v>
      </c>
      <c r="L986" t="s">
        <v>25</v>
      </c>
      <c r="M986" t="s">
        <v>1013</v>
      </c>
      <c r="N986" t="s">
        <v>26</v>
      </c>
      <c r="O986" t="s">
        <v>27</v>
      </c>
      <c r="P986" t="s">
        <v>27</v>
      </c>
      <c r="Q986" t="s">
        <v>1039</v>
      </c>
      <c r="R986" t="s">
        <v>112</v>
      </c>
    </row>
    <row r="988" spans="1:18">
      <c r="H988" t="s">
        <v>975</v>
      </c>
      <c r="I988" t="s">
        <v>975</v>
      </c>
      <c r="J988" t="s">
        <v>975</v>
      </c>
      <c r="K988" t="s">
        <v>975</v>
      </c>
      <c r="L988" t="s">
        <v>975</v>
      </c>
    </row>
    <row r="989" spans="1:18">
      <c r="A989" s="13" t="s">
        <v>8</v>
      </c>
      <c r="B989" t="s">
        <v>9</v>
      </c>
      <c r="C989" t="s">
        <v>976</v>
      </c>
      <c r="D989" t="s">
        <v>11</v>
      </c>
      <c r="E989" t="s">
        <v>12</v>
      </c>
      <c r="F989" t="s">
        <v>13</v>
      </c>
      <c r="G989" t="s">
        <v>977</v>
      </c>
      <c r="H989" t="s">
        <v>978</v>
      </c>
      <c r="I989" t="s">
        <v>979</v>
      </c>
      <c r="J989" t="s">
        <v>980</v>
      </c>
      <c r="K989" t="s">
        <v>981</v>
      </c>
      <c r="L989" t="s">
        <v>982</v>
      </c>
      <c r="M989" t="s">
        <v>983</v>
      </c>
      <c r="N989" t="s">
        <v>20</v>
      </c>
      <c r="O989" t="s">
        <v>21</v>
      </c>
      <c r="P989" t="s">
        <v>128</v>
      </c>
      <c r="Q989" t="s">
        <v>984</v>
      </c>
      <c r="R989" t="s">
        <v>111</v>
      </c>
    </row>
    <row r="990" spans="1:18">
      <c r="A990" s="13">
        <v>225774</v>
      </c>
      <c r="B990" t="s">
        <v>833</v>
      </c>
      <c r="C990" t="s">
        <v>1397</v>
      </c>
      <c r="D990" t="s">
        <v>30</v>
      </c>
      <c r="E990" t="s">
        <v>22</v>
      </c>
      <c r="F990" t="s">
        <v>23</v>
      </c>
      <c r="G990" t="s">
        <v>27</v>
      </c>
      <c r="H990" t="s">
        <v>1398</v>
      </c>
      <c r="I990" t="s">
        <v>25</v>
      </c>
      <c r="J990" t="s">
        <v>24</v>
      </c>
      <c r="K990" t="s">
        <v>1399</v>
      </c>
      <c r="L990" t="s">
        <v>25</v>
      </c>
      <c r="M990" t="s">
        <v>985</v>
      </c>
      <c r="N990" t="s">
        <v>26</v>
      </c>
      <c r="O990" t="s">
        <v>27</v>
      </c>
      <c r="P990" t="s">
        <v>27</v>
      </c>
      <c r="Q990" t="s">
        <v>986</v>
      </c>
      <c r="R990" t="s">
        <v>112</v>
      </c>
    </row>
    <row r="991" spans="1:18">
      <c r="A991" s="13">
        <v>225869</v>
      </c>
      <c r="B991" t="s">
        <v>1248</v>
      </c>
      <c r="C991" t="s">
        <v>1434</v>
      </c>
      <c r="D991" t="s">
        <v>30</v>
      </c>
      <c r="E991" t="s">
        <v>22</v>
      </c>
      <c r="F991" t="s">
        <v>23</v>
      </c>
      <c r="G991" t="s">
        <v>27</v>
      </c>
      <c r="H991" t="s">
        <v>1435</v>
      </c>
      <c r="I991" t="s">
        <v>25</v>
      </c>
      <c r="J991" t="s">
        <v>24</v>
      </c>
      <c r="K991" t="s">
        <v>1436</v>
      </c>
      <c r="L991" t="s">
        <v>25</v>
      </c>
      <c r="M991" t="s">
        <v>985</v>
      </c>
      <c r="N991" t="s">
        <v>26</v>
      </c>
      <c r="O991" t="s">
        <v>27</v>
      </c>
      <c r="P991" t="s">
        <v>27</v>
      </c>
      <c r="Q991" t="s">
        <v>986</v>
      </c>
      <c r="R991" t="s">
        <v>112</v>
      </c>
    </row>
    <row r="992" spans="1:18">
      <c r="A992" s="13">
        <v>225871</v>
      </c>
      <c r="B992" t="s">
        <v>1252</v>
      </c>
      <c r="C992" t="s">
        <v>1437</v>
      </c>
      <c r="D992" t="s">
        <v>30</v>
      </c>
      <c r="E992" t="s">
        <v>22</v>
      </c>
      <c r="F992" t="s">
        <v>23</v>
      </c>
      <c r="G992" t="s">
        <v>27</v>
      </c>
      <c r="H992" t="s">
        <v>1438</v>
      </c>
      <c r="I992" t="s">
        <v>25</v>
      </c>
      <c r="J992" t="s">
        <v>24</v>
      </c>
      <c r="K992" t="s">
        <v>1439</v>
      </c>
      <c r="L992" t="s">
        <v>25</v>
      </c>
      <c r="M992" t="s">
        <v>985</v>
      </c>
      <c r="N992" t="s">
        <v>26</v>
      </c>
      <c r="O992" t="s">
        <v>27</v>
      </c>
      <c r="P992" t="s">
        <v>27</v>
      </c>
      <c r="Q992" t="s">
        <v>986</v>
      </c>
      <c r="R992" t="s">
        <v>112</v>
      </c>
    </row>
    <row r="993" spans="1:18">
      <c r="A993" s="13">
        <v>227896</v>
      </c>
      <c r="B993" t="s">
        <v>918</v>
      </c>
      <c r="C993" t="s">
        <v>1440</v>
      </c>
      <c r="D993" t="s">
        <v>30</v>
      </c>
      <c r="E993" t="s">
        <v>22</v>
      </c>
      <c r="F993" t="s">
        <v>23</v>
      </c>
      <c r="G993" t="s">
        <v>27</v>
      </c>
      <c r="H993" t="s">
        <v>1441</v>
      </c>
      <c r="I993" t="s">
        <v>25</v>
      </c>
      <c r="J993" t="s">
        <v>24</v>
      </c>
      <c r="K993" t="s">
        <v>1442</v>
      </c>
      <c r="L993" t="s">
        <v>25</v>
      </c>
      <c r="M993" t="s">
        <v>985</v>
      </c>
      <c r="N993" t="s">
        <v>26</v>
      </c>
      <c r="O993" t="s">
        <v>27</v>
      </c>
      <c r="P993" t="s">
        <v>27</v>
      </c>
      <c r="Q993" t="s">
        <v>133</v>
      </c>
      <c r="R993" t="s">
        <v>112</v>
      </c>
    </row>
    <row r="994" spans="1:18">
      <c r="A994" s="13">
        <v>227898</v>
      </c>
      <c r="B994" t="s">
        <v>877</v>
      </c>
      <c r="C994" t="s">
        <v>1443</v>
      </c>
      <c r="D994" t="s">
        <v>30</v>
      </c>
      <c r="E994" t="s">
        <v>22</v>
      </c>
      <c r="F994" t="s">
        <v>23</v>
      </c>
      <c r="G994" t="s">
        <v>27</v>
      </c>
      <c r="H994" t="s">
        <v>1444</v>
      </c>
      <c r="I994" t="s">
        <v>25</v>
      </c>
      <c r="J994" t="s">
        <v>24</v>
      </c>
      <c r="K994" t="s">
        <v>1445</v>
      </c>
      <c r="L994" t="s">
        <v>25</v>
      </c>
      <c r="M994" t="s">
        <v>985</v>
      </c>
      <c r="N994" t="s">
        <v>26</v>
      </c>
      <c r="O994" t="s">
        <v>27</v>
      </c>
      <c r="P994" t="s">
        <v>27</v>
      </c>
      <c r="Q994" t="s">
        <v>133</v>
      </c>
      <c r="R994" t="s">
        <v>112</v>
      </c>
    </row>
    <row r="996" spans="1:18">
      <c r="H996" t="s">
        <v>975</v>
      </c>
      <c r="I996" t="s">
        <v>975</v>
      </c>
      <c r="J996" t="s">
        <v>975</v>
      </c>
      <c r="K996" t="s">
        <v>975</v>
      </c>
      <c r="L996" t="s">
        <v>975</v>
      </c>
    </row>
    <row r="997" spans="1:18">
      <c r="A997" s="13" t="s">
        <v>8</v>
      </c>
      <c r="B997" t="s">
        <v>9</v>
      </c>
      <c r="C997" t="s">
        <v>976</v>
      </c>
      <c r="D997" t="s">
        <v>11</v>
      </c>
      <c r="E997" t="s">
        <v>12</v>
      </c>
      <c r="F997" t="s">
        <v>13</v>
      </c>
      <c r="G997" t="s">
        <v>977</v>
      </c>
      <c r="H997" t="s">
        <v>978</v>
      </c>
      <c r="I997" t="s">
        <v>979</v>
      </c>
      <c r="J997" t="s">
        <v>980</v>
      </c>
      <c r="K997" t="s">
        <v>981</v>
      </c>
      <c r="L997" t="s">
        <v>982</v>
      </c>
      <c r="M997" t="s">
        <v>983</v>
      </c>
      <c r="N997" t="s">
        <v>20</v>
      </c>
      <c r="O997" t="s">
        <v>21</v>
      </c>
      <c r="P997" t="s">
        <v>128</v>
      </c>
      <c r="Q997" t="s">
        <v>984</v>
      </c>
      <c r="R997" t="s">
        <v>111</v>
      </c>
    </row>
    <row r="998" spans="1:18">
      <c r="A998" s="13">
        <v>225763</v>
      </c>
      <c r="B998" t="s">
        <v>205</v>
      </c>
      <c r="C998" t="s">
        <v>1394</v>
      </c>
      <c r="D998" t="s">
        <v>116</v>
      </c>
      <c r="E998" t="s">
        <v>22</v>
      </c>
      <c r="F998" t="s">
        <v>23</v>
      </c>
      <c r="G998" t="s">
        <v>985</v>
      </c>
      <c r="H998" t="s">
        <v>1409</v>
      </c>
      <c r="I998" t="s">
        <v>25</v>
      </c>
      <c r="J998" t="s">
        <v>24</v>
      </c>
      <c r="K998" t="s">
        <v>1409</v>
      </c>
      <c r="L998" t="s">
        <v>25</v>
      </c>
      <c r="M998" t="s">
        <v>1004</v>
      </c>
      <c r="N998" t="s">
        <v>26</v>
      </c>
      <c r="O998" t="s">
        <v>27</v>
      </c>
      <c r="P998" t="s">
        <v>27</v>
      </c>
      <c r="Q998" t="s">
        <v>133</v>
      </c>
      <c r="R998" t="s">
        <v>112</v>
      </c>
    </row>
    <row r="999" spans="1:18">
      <c r="A999" s="13">
        <v>225766</v>
      </c>
      <c r="B999" t="s">
        <v>849</v>
      </c>
      <c r="C999" t="s">
        <v>1397</v>
      </c>
      <c r="D999" t="s">
        <v>116</v>
      </c>
      <c r="E999" t="s">
        <v>22</v>
      </c>
      <c r="F999" t="s">
        <v>23</v>
      </c>
      <c r="G999" t="s">
        <v>985</v>
      </c>
      <c r="H999" t="s">
        <v>1446</v>
      </c>
      <c r="I999" t="s">
        <v>25</v>
      </c>
      <c r="J999" t="s">
        <v>24</v>
      </c>
      <c r="K999" t="s">
        <v>1447</v>
      </c>
      <c r="L999" t="s">
        <v>25</v>
      </c>
      <c r="M999" t="s">
        <v>1004</v>
      </c>
      <c r="N999" t="s">
        <v>26</v>
      </c>
      <c r="O999" t="s">
        <v>27</v>
      </c>
      <c r="P999" t="s">
        <v>27</v>
      </c>
      <c r="Q999" t="s">
        <v>986</v>
      </c>
      <c r="R999" t="s">
        <v>112</v>
      </c>
    </row>
    <row r="1000" spans="1:18">
      <c r="A1000" s="13">
        <v>225769</v>
      </c>
      <c r="B1000" t="s">
        <v>268</v>
      </c>
      <c r="C1000" t="s">
        <v>1434</v>
      </c>
      <c r="D1000" t="s">
        <v>116</v>
      </c>
      <c r="E1000" t="s">
        <v>22</v>
      </c>
      <c r="F1000" t="s">
        <v>23</v>
      </c>
      <c r="G1000" t="s">
        <v>985</v>
      </c>
      <c r="H1000" t="s">
        <v>1448</v>
      </c>
      <c r="I1000" t="s">
        <v>25</v>
      </c>
      <c r="J1000" t="s">
        <v>24</v>
      </c>
      <c r="K1000" t="s">
        <v>1448</v>
      </c>
      <c r="L1000" t="s">
        <v>25</v>
      </c>
      <c r="M1000" t="s">
        <v>1004</v>
      </c>
      <c r="N1000" t="s">
        <v>26</v>
      </c>
      <c r="O1000" t="s">
        <v>27</v>
      </c>
      <c r="P1000" t="s">
        <v>27</v>
      </c>
      <c r="Q1000" t="s">
        <v>133</v>
      </c>
      <c r="R1000" t="s">
        <v>112</v>
      </c>
    </row>
    <row r="1001" spans="1:18">
      <c r="A1001" s="13">
        <v>225843</v>
      </c>
      <c r="B1001" t="s">
        <v>120</v>
      </c>
      <c r="C1001" t="s">
        <v>1437</v>
      </c>
      <c r="D1001" t="s">
        <v>116</v>
      </c>
      <c r="E1001" t="s">
        <v>22</v>
      </c>
      <c r="F1001" t="s">
        <v>23</v>
      </c>
      <c r="G1001" t="s">
        <v>985</v>
      </c>
      <c r="H1001" t="s">
        <v>1449</v>
      </c>
      <c r="I1001" t="s">
        <v>25</v>
      </c>
      <c r="J1001" t="s">
        <v>24</v>
      </c>
      <c r="K1001" t="s">
        <v>1450</v>
      </c>
      <c r="L1001" t="s">
        <v>25</v>
      </c>
      <c r="M1001" t="s">
        <v>1004</v>
      </c>
      <c r="N1001" t="s">
        <v>26</v>
      </c>
      <c r="O1001" t="s">
        <v>27</v>
      </c>
      <c r="P1001" t="s">
        <v>27</v>
      </c>
      <c r="Q1001" t="s">
        <v>133</v>
      </c>
      <c r="R1001" t="s">
        <v>112</v>
      </c>
    </row>
    <row r="1002" spans="1:18">
      <c r="A1002" s="13">
        <v>225846</v>
      </c>
      <c r="B1002" t="s">
        <v>137</v>
      </c>
      <c r="C1002" t="s">
        <v>1440</v>
      </c>
      <c r="D1002" t="s">
        <v>116</v>
      </c>
      <c r="E1002" t="s">
        <v>22</v>
      </c>
      <c r="F1002" t="s">
        <v>23</v>
      </c>
      <c r="G1002" t="s">
        <v>985</v>
      </c>
      <c r="H1002" t="s">
        <v>1451</v>
      </c>
      <c r="I1002" t="s">
        <v>25</v>
      </c>
      <c r="J1002" t="s">
        <v>24</v>
      </c>
      <c r="K1002" t="s">
        <v>1452</v>
      </c>
      <c r="L1002" t="s">
        <v>25</v>
      </c>
      <c r="M1002" t="s">
        <v>1004</v>
      </c>
      <c r="N1002" t="s">
        <v>26</v>
      </c>
      <c r="O1002" t="s">
        <v>27</v>
      </c>
      <c r="P1002" t="s">
        <v>27</v>
      </c>
      <c r="Q1002" t="s">
        <v>133</v>
      </c>
      <c r="R1002" t="s">
        <v>112</v>
      </c>
    </row>
    <row r="1004" spans="1:18">
      <c r="H1004" t="s">
        <v>975</v>
      </c>
      <c r="I1004" t="s">
        <v>975</v>
      </c>
      <c r="J1004" t="s">
        <v>975</v>
      </c>
      <c r="K1004" t="s">
        <v>975</v>
      </c>
      <c r="L1004" t="s">
        <v>975</v>
      </c>
    </row>
    <row r="1005" spans="1:18">
      <c r="A1005" s="13" t="s">
        <v>8</v>
      </c>
      <c r="B1005" t="s">
        <v>9</v>
      </c>
      <c r="C1005" t="s">
        <v>976</v>
      </c>
      <c r="D1005" t="s">
        <v>11</v>
      </c>
      <c r="E1005" t="s">
        <v>12</v>
      </c>
      <c r="F1005" t="s">
        <v>13</v>
      </c>
      <c r="G1005" t="s">
        <v>977</v>
      </c>
      <c r="H1005" t="s">
        <v>978</v>
      </c>
      <c r="I1005" t="s">
        <v>979</v>
      </c>
      <c r="J1005" t="s">
        <v>980</v>
      </c>
      <c r="K1005" t="s">
        <v>981</v>
      </c>
      <c r="L1005" t="s">
        <v>982</v>
      </c>
      <c r="M1005" t="s">
        <v>983</v>
      </c>
      <c r="N1005" t="s">
        <v>20</v>
      </c>
      <c r="O1005" t="s">
        <v>21</v>
      </c>
      <c r="P1005" t="s">
        <v>128</v>
      </c>
      <c r="Q1005" t="s">
        <v>984</v>
      </c>
      <c r="R1005" t="s">
        <v>111</v>
      </c>
    </row>
    <row r="1006" spans="1:18">
      <c r="A1006" s="13">
        <v>223013</v>
      </c>
      <c r="B1006" t="s">
        <v>947</v>
      </c>
      <c r="C1006" t="s">
        <v>1453</v>
      </c>
      <c r="D1006" t="s">
        <v>823</v>
      </c>
      <c r="E1006" t="s">
        <v>22</v>
      </c>
      <c r="F1006" t="s">
        <v>23</v>
      </c>
      <c r="G1006" t="s">
        <v>1013</v>
      </c>
      <c r="H1006" t="s">
        <v>1416</v>
      </c>
      <c r="I1006" t="s">
        <v>25</v>
      </c>
      <c r="J1006" t="s">
        <v>24</v>
      </c>
      <c r="K1006" t="s">
        <v>1398</v>
      </c>
      <c r="L1006" t="s">
        <v>25</v>
      </c>
      <c r="M1006" t="s">
        <v>1004</v>
      </c>
      <c r="N1006" t="s">
        <v>26</v>
      </c>
      <c r="O1006" t="s">
        <v>27</v>
      </c>
      <c r="P1006" t="s">
        <v>27</v>
      </c>
      <c r="Q1006" t="s">
        <v>1014</v>
      </c>
      <c r="R1006" t="s">
        <v>112</v>
      </c>
    </row>
    <row r="1007" spans="1:18">
      <c r="A1007" s="13">
        <v>223015</v>
      </c>
      <c r="B1007" t="s">
        <v>949</v>
      </c>
      <c r="C1007" t="s">
        <v>1397</v>
      </c>
      <c r="D1007" t="s">
        <v>823</v>
      </c>
      <c r="E1007" t="s">
        <v>22</v>
      </c>
      <c r="F1007" t="s">
        <v>23</v>
      </c>
      <c r="G1007" t="s">
        <v>1013</v>
      </c>
      <c r="H1007" t="s">
        <v>1454</v>
      </c>
      <c r="I1007" t="s">
        <v>25</v>
      </c>
      <c r="J1007" t="s">
        <v>24</v>
      </c>
      <c r="K1007" t="s">
        <v>1435</v>
      </c>
      <c r="L1007" t="s">
        <v>25</v>
      </c>
      <c r="M1007" t="s">
        <v>1004</v>
      </c>
      <c r="N1007" t="s">
        <v>26</v>
      </c>
      <c r="O1007" t="s">
        <v>27</v>
      </c>
      <c r="P1007" t="s">
        <v>27</v>
      </c>
      <c r="Q1007" t="s">
        <v>986</v>
      </c>
      <c r="R1007" t="s">
        <v>112</v>
      </c>
    </row>
    <row r="1008" spans="1:18">
      <c r="A1008" s="13">
        <v>225772</v>
      </c>
      <c r="B1008" t="s">
        <v>950</v>
      </c>
      <c r="C1008" t="s">
        <v>1455</v>
      </c>
      <c r="D1008" t="s">
        <v>823</v>
      </c>
      <c r="E1008" t="s">
        <v>22</v>
      </c>
      <c r="F1008" t="s">
        <v>23</v>
      </c>
      <c r="G1008" t="s">
        <v>1034</v>
      </c>
      <c r="H1008" t="s">
        <v>1448</v>
      </c>
      <c r="I1008" t="s">
        <v>25</v>
      </c>
      <c r="J1008" t="s">
        <v>24</v>
      </c>
      <c r="K1008" t="s">
        <v>1438</v>
      </c>
      <c r="L1008" t="s">
        <v>25</v>
      </c>
      <c r="M1008" t="s">
        <v>1004</v>
      </c>
      <c r="N1008" t="s">
        <v>26</v>
      </c>
      <c r="O1008" t="s">
        <v>27</v>
      </c>
      <c r="P1008" t="s">
        <v>27</v>
      </c>
      <c r="Q1008" t="s">
        <v>1014</v>
      </c>
      <c r="R1008" t="s">
        <v>112</v>
      </c>
    </row>
    <row r="1009" spans="1:18">
      <c r="A1009" s="13">
        <v>225861</v>
      </c>
      <c r="B1009" t="s">
        <v>1015</v>
      </c>
      <c r="C1009" t="s">
        <v>1437</v>
      </c>
      <c r="D1009" t="s">
        <v>823</v>
      </c>
      <c r="E1009" t="s">
        <v>22</v>
      </c>
      <c r="F1009" t="s">
        <v>23</v>
      </c>
      <c r="G1009" t="s">
        <v>1034</v>
      </c>
      <c r="H1009" t="s">
        <v>1456</v>
      </c>
      <c r="I1009" t="s">
        <v>25</v>
      </c>
      <c r="J1009" t="s">
        <v>24</v>
      </c>
      <c r="K1009" t="s">
        <v>1441</v>
      </c>
      <c r="L1009" t="s">
        <v>25</v>
      </c>
      <c r="M1009" t="s">
        <v>1004</v>
      </c>
      <c r="N1009" t="s">
        <v>26</v>
      </c>
      <c r="O1009" t="s">
        <v>27</v>
      </c>
      <c r="P1009" t="s">
        <v>27</v>
      </c>
      <c r="Q1009" t="s">
        <v>986</v>
      </c>
      <c r="R1009" t="s">
        <v>112</v>
      </c>
    </row>
    <row r="1010" spans="1:18">
      <c r="A1010" s="13">
        <v>225863</v>
      </c>
      <c r="B1010" t="s">
        <v>1163</v>
      </c>
      <c r="C1010" t="s">
        <v>1457</v>
      </c>
      <c r="D1010" t="s">
        <v>823</v>
      </c>
      <c r="E1010" t="s">
        <v>22</v>
      </c>
      <c r="F1010" t="s">
        <v>23</v>
      </c>
      <c r="G1010" t="s">
        <v>1013</v>
      </c>
      <c r="H1010" t="s">
        <v>1458</v>
      </c>
      <c r="I1010" t="s">
        <v>25</v>
      </c>
      <c r="J1010" t="s">
        <v>24</v>
      </c>
      <c r="K1010" t="s">
        <v>1444</v>
      </c>
      <c r="L1010" t="s">
        <v>25</v>
      </c>
      <c r="M1010" t="s">
        <v>1004</v>
      </c>
      <c r="N1010" t="s">
        <v>26</v>
      </c>
      <c r="O1010" t="s">
        <v>27</v>
      </c>
      <c r="P1010" t="s">
        <v>27</v>
      </c>
      <c r="Q1010" t="s">
        <v>1014</v>
      </c>
      <c r="R1010" t="s">
        <v>112</v>
      </c>
    </row>
    <row r="1012" spans="1:18">
      <c r="H1012" t="s">
        <v>975</v>
      </c>
      <c r="I1012" t="s">
        <v>975</v>
      </c>
      <c r="J1012" t="s">
        <v>975</v>
      </c>
      <c r="K1012" t="s">
        <v>975</v>
      </c>
      <c r="L1012" t="s">
        <v>975</v>
      </c>
    </row>
    <row r="1013" spans="1:18">
      <c r="A1013" s="13" t="s">
        <v>8</v>
      </c>
      <c r="B1013" t="s">
        <v>9</v>
      </c>
      <c r="C1013" t="s">
        <v>976</v>
      </c>
      <c r="D1013" t="s">
        <v>11</v>
      </c>
      <c r="E1013" t="s">
        <v>12</v>
      </c>
      <c r="F1013" t="s">
        <v>13</v>
      </c>
      <c r="G1013" t="s">
        <v>977</v>
      </c>
      <c r="H1013" t="s">
        <v>978</v>
      </c>
      <c r="I1013" t="s">
        <v>979</v>
      </c>
      <c r="J1013" t="s">
        <v>980</v>
      </c>
      <c r="K1013" t="s">
        <v>981</v>
      </c>
      <c r="L1013" t="s">
        <v>982</v>
      </c>
      <c r="M1013" t="s">
        <v>983</v>
      </c>
      <c r="N1013" t="s">
        <v>20</v>
      </c>
      <c r="O1013" t="s">
        <v>21</v>
      </c>
      <c r="P1013" t="s">
        <v>128</v>
      </c>
      <c r="Q1013" t="s">
        <v>984</v>
      </c>
      <c r="R1013" t="s">
        <v>111</v>
      </c>
    </row>
    <row r="1014" spans="1:18">
      <c r="A1014" s="13">
        <v>225517</v>
      </c>
      <c r="B1014" t="s">
        <v>859</v>
      </c>
      <c r="C1014" t="s">
        <v>1420</v>
      </c>
      <c r="D1014" t="s">
        <v>79</v>
      </c>
      <c r="E1014" t="s">
        <v>22</v>
      </c>
      <c r="F1014" t="s">
        <v>23</v>
      </c>
      <c r="G1014" t="s">
        <v>1021</v>
      </c>
      <c r="H1014" t="s">
        <v>1416</v>
      </c>
      <c r="I1014" t="s">
        <v>25</v>
      </c>
      <c r="J1014" t="s">
        <v>24</v>
      </c>
      <c r="K1014" t="s">
        <v>1416</v>
      </c>
      <c r="L1014" t="s">
        <v>25</v>
      </c>
      <c r="M1014" t="s">
        <v>985</v>
      </c>
      <c r="N1014" t="s">
        <v>26</v>
      </c>
      <c r="O1014" t="s">
        <v>27</v>
      </c>
      <c r="P1014" t="s">
        <v>27</v>
      </c>
      <c r="Q1014" t="s">
        <v>1022</v>
      </c>
      <c r="R1014" t="s">
        <v>112</v>
      </c>
    </row>
    <row r="1015" spans="1:18">
      <c r="A1015" s="13">
        <v>225538</v>
      </c>
      <c r="B1015" t="s">
        <v>150</v>
      </c>
      <c r="C1015" t="s">
        <v>1459</v>
      </c>
      <c r="D1015" t="s">
        <v>79</v>
      </c>
      <c r="E1015" t="s">
        <v>22</v>
      </c>
      <c r="F1015" t="s">
        <v>23</v>
      </c>
      <c r="G1015" t="s">
        <v>1021</v>
      </c>
      <c r="H1015" t="s">
        <v>1454</v>
      </c>
      <c r="I1015" t="s">
        <v>25</v>
      </c>
      <c r="J1015" t="s">
        <v>24</v>
      </c>
      <c r="K1015" t="s">
        <v>1454</v>
      </c>
      <c r="L1015" t="s">
        <v>25</v>
      </c>
      <c r="M1015" t="s">
        <v>985</v>
      </c>
      <c r="N1015" t="s">
        <v>26</v>
      </c>
      <c r="O1015" t="s">
        <v>27</v>
      </c>
      <c r="P1015" t="s">
        <v>27</v>
      </c>
      <c r="Q1015" t="s">
        <v>1024</v>
      </c>
      <c r="R1015" t="s">
        <v>112</v>
      </c>
    </row>
    <row r="1016" spans="1:18">
      <c r="A1016" s="13">
        <v>225540</v>
      </c>
      <c r="B1016" t="s">
        <v>1271</v>
      </c>
      <c r="C1016" t="s">
        <v>1460</v>
      </c>
      <c r="D1016" t="s">
        <v>79</v>
      </c>
      <c r="E1016" t="s">
        <v>22</v>
      </c>
      <c r="F1016" t="s">
        <v>23</v>
      </c>
      <c r="G1016" t="s">
        <v>1021</v>
      </c>
      <c r="H1016" t="s">
        <v>1448</v>
      </c>
      <c r="I1016" t="s">
        <v>25</v>
      </c>
      <c r="J1016" t="s">
        <v>24</v>
      </c>
      <c r="K1016" t="s">
        <v>1448</v>
      </c>
      <c r="L1016" t="s">
        <v>25</v>
      </c>
      <c r="M1016" t="s">
        <v>985</v>
      </c>
      <c r="N1016" t="s">
        <v>26</v>
      </c>
      <c r="O1016" t="s">
        <v>27</v>
      </c>
      <c r="P1016" t="s">
        <v>27</v>
      </c>
      <c r="Q1016" t="s">
        <v>1022</v>
      </c>
      <c r="R1016" t="s">
        <v>112</v>
      </c>
    </row>
    <row r="1017" spans="1:18">
      <c r="A1017" s="13">
        <v>225542</v>
      </c>
      <c r="B1017" t="s">
        <v>713</v>
      </c>
      <c r="C1017" t="s">
        <v>1461</v>
      </c>
      <c r="D1017" t="s">
        <v>79</v>
      </c>
      <c r="E1017" t="s">
        <v>22</v>
      </c>
      <c r="F1017" t="s">
        <v>23</v>
      </c>
      <c r="G1017" t="s">
        <v>1021</v>
      </c>
      <c r="H1017" t="s">
        <v>1456</v>
      </c>
      <c r="I1017" t="s">
        <v>25</v>
      </c>
      <c r="J1017" t="s">
        <v>24</v>
      </c>
      <c r="K1017" t="s">
        <v>1456</v>
      </c>
      <c r="L1017" t="s">
        <v>25</v>
      </c>
      <c r="M1017" t="s">
        <v>985</v>
      </c>
      <c r="N1017" t="s">
        <v>26</v>
      </c>
      <c r="O1017" t="s">
        <v>27</v>
      </c>
      <c r="P1017" t="s">
        <v>27</v>
      </c>
      <c r="Q1017" t="s">
        <v>1024</v>
      </c>
      <c r="R1017" t="s">
        <v>112</v>
      </c>
    </row>
    <row r="1018" spans="1:18">
      <c r="A1018" s="13">
        <v>225544</v>
      </c>
      <c r="B1018" t="s">
        <v>121</v>
      </c>
      <c r="C1018">
        <v>20</v>
      </c>
      <c r="D1018" t="s">
        <v>79</v>
      </c>
      <c r="E1018" t="s">
        <v>22</v>
      </c>
      <c r="F1018" t="s">
        <v>23</v>
      </c>
      <c r="G1018" t="s">
        <v>1021</v>
      </c>
      <c r="H1018" t="s">
        <v>1458</v>
      </c>
      <c r="I1018" t="s">
        <v>25</v>
      </c>
      <c r="J1018" t="s">
        <v>24</v>
      </c>
      <c r="K1018" t="s">
        <v>1458</v>
      </c>
      <c r="L1018" t="s">
        <v>25</v>
      </c>
      <c r="M1018" t="s">
        <v>985</v>
      </c>
      <c r="N1018" t="s">
        <v>26</v>
      </c>
      <c r="O1018" t="s">
        <v>27</v>
      </c>
      <c r="P1018" t="s">
        <v>27</v>
      </c>
      <c r="Q1018" t="s">
        <v>133</v>
      </c>
      <c r="R1018" t="s">
        <v>112</v>
      </c>
    </row>
    <row r="1020" spans="1:18">
      <c r="H1020" t="s">
        <v>975</v>
      </c>
      <c r="I1020" t="s">
        <v>975</v>
      </c>
      <c r="J1020" t="s">
        <v>975</v>
      </c>
      <c r="K1020" t="s">
        <v>975</v>
      </c>
      <c r="L1020" t="s">
        <v>975</v>
      </c>
    </row>
    <row r="1021" spans="1:18">
      <c r="A1021" s="13" t="s">
        <v>8</v>
      </c>
      <c r="B1021" t="s">
        <v>9</v>
      </c>
      <c r="C1021" t="s">
        <v>976</v>
      </c>
      <c r="D1021" t="s">
        <v>11</v>
      </c>
      <c r="E1021" t="s">
        <v>12</v>
      </c>
      <c r="F1021" t="s">
        <v>13</v>
      </c>
      <c r="G1021" t="s">
        <v>977</v>
      </c>
      <c r="H1021" t="s">
        <v>978</v>
      </c>
      <c r="I1021" t="s">
        <v>979</v>
      </c>
      <c r="J1021" t="s">
        <v>980</v>
      </c>
      <c r="K1021" t="s">
        <v>981</v>
      </c>
      <c r="L1021" t="s">
        <v>982</v>
      </c>
      <c r="M1021" t="s">
        <v>983</v>
      </c>
      <c r="N1021" t="s">
        <v>20</v>
      </c>
      <c r="O1021" t="s">
        <v>21</v>
      </c>
      <c r="P1021" t="s">
        <v>128</v>
      </c>
      <c r="Q1021" t="s">
        <v>984</v>
      </c>
      <c r="R1021" t="s">
        <v>111</v>
      </c>
    </row>
    <row r="1022" spans="1:18">
      <c r="A1022" s="13">
        <v>229110</v>
      </c>
      <c r="B1022" t="s">
        <v>1462</v>
      </c>
      <c r="C1022" t="s">
        <v>1433</v>
      </c>
      <c r="D1022" t="s">
        <v>31</v>
      </c>
      <c r="E1022" t="s">
        <v>22</v>
      </c>
      <c r="F1022" t="s">
        <v>34</v>
      </c>
      <c r="G1022" t="s">
        <v>985</v>
      </c>
      <c r="H1022" t="s">
        <v>1399</v>
      </c>
      <c r="I1022" t="s">
        <v>25</v>
      </c>
      <c r="J1022" t="s">
        <v>24</v>
      </c>
      <c r="K1022" t="s">
        <v>1399</v>
      </c>
      <c r="L1022" t="s">
        <v>25</v>
      </c>
      <c r="M1022" t="s">
        <v>1013</v>
      </c>
      <c r="N1022" t="s">
        <v>26</v>
      </c>
      <c r="O1022" t="s">
        <v>27</v>
      </c>
      <c r="P1022" t="s">
        <v>27</v>
      </c>
      <c r="Q1022" t="s">
        <v>1039</v>
      </c>
      <c r="R1022" t="s">
        <v>112</v>
      </c>
    </row>
    <row r="1023" spans="1:18">
      <c r="A1023" s="13">
        <v>229112</v>
      </c>
      <c r="B1023" t="s">
        <v>970</v>
      </c>
      <c r="C1023" t="s">
        <v>1463</v>
      </c>
      <c r="D1023" t="s">
        <v>31</v>
      </c>
      <c r="E1023" t="s">
        <v>22</v>
      </c>
      <c r="F1023" t="s">
        <v>34</v>
      </c>
      <c r="G1023" t="s">
        <v>985</v>
      </c>
      <c r="H1023" t="s">
        <v>1436</v>
      </c>
      <c r="I1023" t="s">
        <v>25</v>
      </c>
      <c r="J1023" t="s">
        <v>24</v>
      </c>
      <c r="K1023" t="s">
        <v>1436</v>
      </c>
      <c r="L1023" t="s">
        <v>25</v>
      </c>
      <c r="M1023" t="s">
        <v>1013</v>
      </c>
      <c r="N1023" t="s">
        <v>26</v>
      </c>
      <c r="O1023" t="s">
        <v>27</v>
      </c>
      <c r="P1023" t="s">
        <v>27</v>
      </c>
      <c r="Q1023" t="s">
        <v>1039</v>
      </c>
      <c r="R1023" t="s">
        <v>112</v>
      </c>
    </row>
    <row r="1024" spans="1:18">
      <c r="A1024" s="13">
        <v>229114</v>
      </c>
      <c r="B1024" t="s">
        <v>322</v>
      </c>
      <c r="C1024" t="s">
        <v>1464</v>
      </c>
      <c r="D1024" t="s">
        <v>31</v>
      </c>
      <c r="E1024" t="s">
        <v>22</v>
      </c>
      <c r="F1024" t="s">
        <v>34</v>
      </c>
      <c r="G1024" t="s">
        <v>985</v>
      </c>
      <c r="H1024" t="s">
        <v>1439</v>
      </c>
      <c r="I1024" t="s">
        <v>25</v>
      </c>
      <c r="J1024" t="s">
        <v>24</v>
      </c>
      <c r="K1024" t="s">
        <v>1439</v>
      </c>
      <c r="L1024" t="s">
        <v>25</v>
      </c>
      <c r="M1024" t="s">
        <v>1013</v>
      </c>
      <c r="N1024" t="s">
        <v>26</v>
      </c>
      <c r="O1024" t="s">
        <v>27</v>
      </c>
      <c r="P1024" t="s">
        <v>27</v>
      </c>
      <c r="Q1024" t="s">
        <v>1039</v>
      </c>
      <c r="R1024" t="s">
        <v>112</v>
      </c>
    </row>
    <row r="1025" spans="1:18">
      <c r="A1025" s="13">
        <v>229116</v>
      </c>
      <c r="B1025" t="s">
        <v>1318</v>
      </c>
      <c r="C1025" t="s">
        <v>1465</v>
      </c>
      <c r="D1025" t="s">
        <v>31</v>
      </c>
      <c r="E1025" t="s">
        <v>22</v>
      </c>
      <c r="F1025" t="s">
        <v>34</v>
      </c>
      <c r="G1025" t="s">
        <v>985</v>
      </c>
      <c r="H1025" t="s">
        <v>1442</v>
      </c>
      <c r="I1025" t="s">
        <v>25</v>
      </c>
      <c r="J1025" t="s">
        <v>24</v>
      </c>
      <c r="K1025" t="s">
        <v>1442</v>
      </c>
      <c r="L1025" t="s">
        <v>25</v>
      </c>
      <c r="M1025" t="s">
        <v>1013</v>
      </c>
      <c r="N1025" t="s">
        <v>26</v>
      </c>
      <c r="O1025" t="s">
        <v>27</v>
      </c>
      <c r="P1025" t="s">
        <v>27</v>
      </c>
      <c r="Q1025" t="s">
        <v>1039</v>
      </c>
      <c r="R1025" t="s">
        <v>112</v>
      </c>
    </row>
    <row r="1026" spans="1:18">
      <c r="A1026" s="13">
        <v>229118</v>
      </c>
      <c r="B1026" t="s">
        <v>1283</v>
      </c>
      <c r="C1026" t="s">
        <v>1466</v>
      </c>
      <c r="D1026" t="s">
        <v>31</v>
      </c>
      <c r="E1026" t="s">
        <v>22</v>
      </c>
      <c r="F1026" t="s">
        <v>34</v>
      </c>
      <c r="G1026" t="s">
        <v>985</v>
      </c>
      <c r="H1026" t="s">
        <v>1445</v>
      </c>
      <c r="I1026" t="s">
        <v>25</v>
      </c>
      <c r="J1026" t="s">
        <v>24</v>
      </c>
      <c r="K1026" t="s">
        <v>1445</v>
      </c>
      <c r="L1026" t="s">
        <v>25</v>
      </c>
      <c r="M1026" t="s">
        <v>1013</v>
      </c>
      <c r="N1026" t="s">
        <v>26</v>
      </c>
      <c r="O1026" t="s">
        <v>27</v>
      </c>
      <c r="P1026" t="s">
        <v>27</v>
      </c>
      <c r="Q1026" t="s">
        <v>1039</v>
      </c>
      <c r="R1026" t="s">
        <v>112</v>
      </c>
    </row>
    <row r="1028" spans="1:18">
      <c r="H1028" t="s">
        <v>975</v>
      </c>
      <c r="I1028" t="s">
        <v>975</v>
      </c>
      <c r="J1028" t="s">
        <v>975</v>
      </c>
      <c r="K1028" t="s">
        <v>975</v>
      </c>
      <c r="L1028" t="s">
        <v>975</v>
      </c>
    </row>
    <row r="1029" spans="1:18">
      <c r="A1029" s="13" t="s">
        <v>8</v>
      </c>
      <c r="B1029" t="s">
        <v>9</v>
      </c>
      <c r="C1029" t="s">
        <v>976</v>
      </c>
      <c r="D1029" t="s">
        <v>11</v>
      </c>
      <c r="E1029" t="s">
        <v>12</v>
      </c>
      <c r="F1029" t="s">
        <v>13</v>
      </c>
      <c r="G1029" t="s">
        <v>977</v>
      </c>
      <c r="H1029" t="s">
        <v>978</v>
      </c>
      <c r="I1029" t="s">
        <v>979</v>
      </c>
      <c r="J1029" t="s">
        <v>980</v>
      </c>
      <c r="K1029" t="s">
        <v>981</v>
      </c>
      <c r="L1029" t="s">
        <v>982</v>
      </c>
      <c r="M1029" t="s">
        <v>983</v>
      </c>
      <c r="N1029" t="s">
        <v>20</v>
      </c>
      <c r="O1029" t="s">
        <v>21</v>
      </c>
      <c r="P1029" t="s">
        <v>128</v>
      </c>
      <c r="Q1029" t="s">
        <v>984</v>
      </c>
      <c r="R1029" t="s">
        <v>111</v>
      </c>
    </row>
    <row r="1030" spans="1:18">
      <c r="A1030" s="13">
        <v>227848</v>
      </c>
      <c r="B1030" t="s">
        <v>847</v>
      </c>
      <c r="C1030" t="s">
        <v>1425</v>
      </c>
      <c r="D1030" t="s">
        <v>37</v>
      </c>
      <c r="E1030" t="s">
        <v>22</v>
      </c>
      <c r="F1030" t="s">
        <v>34</v>
      </c>
      <c r="G1030" t="s">
        <v>985</v>
      </c>
      <c r="H1030" t="s">
        <v>1408</v>
      </c>
      <c r="I1030" t="s">
        <v>25</v>
      </c>
      <c r="J1030" t="s">
        <v>24</v>
      </c>
      <c r="K1030" t="s">
        <v>1409</v>
      </c>
      <c r="L1030" t="s">
        <v>25</v>
      </c>
      <c r="M1030" t="s">
        <v>1034</v>
      </c>
      <c r="N1030" t="s">
        <v>26</v>
      </c>
      <c r="O1030" t="s">
        <v>27</v>
      </c>
      <c r="P1030" t="s">
        <v>27</v>
      </c>
      <c r="Q1030" t="s">
        <v>986</v>
      </c>
      <c r="R1030" t="s">
        <v>112</v>
      </c>
    </row>
    <row r="1031" spans="1:18">
      <c r="A1031" s="13">
        <v>227850</v>
      </c>
      <c r="B1031" t="s">
        <v>316</v>
      </c>
      <c r="C1031" t="s">
        <v>1433</v>
      </c>
      <c r="D1031" t="s">
        <v>37</v>
      </c>
      <c r="E1031" t="s">
        <v>22</v>
      </c>
      <c r="F1031" t="s">
        <v>34</v>
      </c>
      <c r="G1031" t="s">
        <v>985</v>
      </c>
      <c r="H1031" t="s">
        <v>1446</v>
      </c>
      <c r="I1031" t="s">
        <v>25</v>
      </c>
      <c r="J1031" t="s">
        <v>24</v>
      </c>
      <c r="K1031" t="s">
        <v>1447</v>
      </c>
      <c r="L1031" t="s">
        <v>25</v>
      </c>
      <c r="M1031" t="s">
        <v>1034</v>
      </c>
      <c r="N1031" t="s">
        <v>26</v>
      </c>
      <c r="O1031" t="s">
        <v>27</v>
      </c>
      <c r="P1031" t="s">
        <v>27</v>
      </c>
      <c r="Q1031" t="s">
        <v>133</v>
      </c>
      <c r="R1031" t="s">
        <v>112</v>
      </c>
    </row>
    <row r="1032" spans="1:18">
      <c r="A1032" s="13">
        <v>227852</v>
      </c>
      <c r="B1032" t="s">
        <v>1467</v>
      </c>
      <c r="C1032" t="s">
        <v>1468</v>
      </c>
      <c r="D1032" t="s">
        <v>37</v>
      </c>
      <c r="E1032" t="s">
        <v>22</v>
      </c>
      <c r="F1032" t="s">
        <v>34</v>
      </c>
      <c r="G1032" t="s">
        <v>985</v>
      </c>
      <c r="H1032" t="s">
        <v>1469</v>
      </c>
      <c r="I1032" t="s">
        <v>25</v>
      </c>
      <c r="J1032" t="s">
        <v>24</v>
      </c>
      <c r="K1032" t="s">
        <v>1470</v>
      </c>
      <c r="L1032" t="s">
        <v>25</v>
      </c>
      <c r="M1032" t="s">
        <v>1034</v>
      </c>
      <c r="N1032" t="s">
        <v>26</v>
      </c>
      <c r="O1032" t="s">
        <v>27</v>
      </c>
      <c r="P1032" t="s">
        <v>27</v>
      </c>
      <c r="Q1032" t="s">
        <v>1014</v>
      </c>
      <c r="R1032" t="s">
        <v>112</v>
      </c>
    </row>
    <row r="1033" spans="1:18">
      <c r="A1033" s="13">
        <v>229794</v>
      </c>
      <c r="B1033" t="s">
        <v>1319</v>
      </c>
      <c r="C1033" t="s">
        <v>1471</v>
      </c>
      <c r="D1033" t="s">
        <v>37</v>
      </c>
      <c r="E1033" t="s">
        <v>22</v>
      </c>
      <c r="F1033" t="s">
        <v>34</v>
      </c>
      <c r="G1033" t="s">
        <v>985</v>
      </c>
      <c r="H1033" t="s">
        <v>1449</v>
      </c>
      <c r="I1033" t="s">
        <v>25</v>
      </c>
      <c r="J1033" t="s">
        <v>24</v>
      </c>
      <c r="K1033" t="s">
        <v>1450</v>
      </c>
      <c r="L1033" t="s">
        <v>25</v>
      </c>
      <c r="M1033" t="s">
        <v>1034</v>
      </c>
      <c r="N1033" t="s">
        <v>26</v>
      </c>
      <c r="O1033" t="s">
        <v>27</v>
      </c>
      <c r="P1033" t="s">
        <v>27</v>
      </c>
      <c r="Q1033" t="s">
        <v>1014</v>
      </c>
      <c r="R1033" t="s">
        <v>112</v>
      </c>
    </row>
    <row r="1034" spans="1:18">
      <c r="A1034" s="13">
        <v>229866</v>
      </c>
      <c r="B1034" t="s">
        <v>668</v>
      </c>
      <c r="C1034" t="s">
        <v>1465</v>
      </c>
      <c r="D1034" t="s">
        <v>37</v>
      </c>
      <c r="E1034" t="s">
        <v>22</v>
      </c>
      <c r="F1034" t="s">
        <v>34</v>
      </c>
      <c r="G1034" t="s">
        <v>985</v>
      </c>
      <c r="H1034" t="s">
        <v>1451</v>
      </c>
      <c r="I1034" t="s">
        <v>25</v>
      </c>
      <c r="J1034" t="s">
        <v>24</v>
      </c>
      <c r="K1034" t="s">
        <v>1452</v>
      </c>
      <c r="L1034" t="s">
        <v>25</v>
      </c>
      <c r="M1034" t="s">
        <v>1034</v>
      </c>
      <c r="N1034" t="s">
        <v>26</v>
      </c>
      <c r="O1034" t="s">
        <v>27</v>
      </c>
      <c r="P1034" t="s">
        <v>27</v>
      </c>
      <c r="Q1034" t="s">
        <v>133</v>
      </c>
      <c r="R1034" t="s">
        <v>112</v>
      </c>
    </row>
    <row r="1036" spans="1:18">
      <c r="H1036" t="s">
        <v>975</v>
      </c>
      <c r="I1036" t="s">
        <v>975</v>
      </c>
      <c r="J1036" t="s">
        <v>975</v>
      </c>
      <c r="K1036" t="s">
        <v>975</v>
      </c>
      <c r="L1036" t="s">
        <v>975</v>
      </c>
    </row>
    <row r="1037" spans="1:18">
      <c r="A1037" s="13" t="s">
        <v>8</v>
      </c>
      <c r="B1037" t="s">
        <v>9</v>
      </c>
      <c r="C1037" t="s">
        <v>976</v>
      </c>
      <c r="D1037" t="s">
        <v>11</v>
      </c>
      <c r="E1037" t="s">
        <v>12</v>
      </c>
      <c r="F1037" t="s">
        <v>13</v>
      </c>
      <c r="G1037" t="s">
        <v>977</v>
      </c>
      <c r="H1037" t="s">
        <v>978</v>
      </c>
      <c r="I1037" t="s">
        <v>979</v>
      </c>
      <c r="J1037" t="s">
        <v>980</v>
      </c>
      <c r="K1037" t="s">
        <v>981</v>
      </c>
      <c r="L1037" t="s">
        <v>982</v>
      </c>
      <c r="M1037" t="s">
        <v>983</v>
      </c>
      <c r="N1037" t="s">
        <v>20</v>
      </c>
      <c r="O1037" t="s">
        <v>21</v>
      </c>
      <c r="P1037" t="s">
        <v>128</v>
      </c>
      <c r="Q1037" t="s">
        <v>984</v>
      </c>
      <c r="R1037" t="s">
        <v>111</v>
      </c>
    </row>
    <row r="1038" spans="1:18">
      <c r="A1038" s="13">
        <v>227898</v>
      </c>
      <c r="B1038" t="s">
        <v>877</v>
      </c>
      <c r="C1038" t="s">
        <v>1443</v>
      </c>
      <c r="D1038" t="s">
        <v>30</v>
      </c>
      <c r="E1038" t="s">
        <v>22</v>
      </c>
      <c r="F1038" t="s">
        <v>23</v>
      </c>
      <c r="G1038" t="s">
        <v>27</v>
      </c>
      <c r="H1038" t="s">
        <v>1444</v>
      </c>
      <c r="I1038" t="s">
        <v>25</v>
      </c>
      <c r="J1038" t="s">
        <v>24</v>
      </c>
      <c r="K1038" t="s">
        <v>1445</v>
      </c>
      <c r="L1038" t="s">
        <v>25</v>
      </c>
      <c r="M1038" t="s">
        <v>985</v>
      </c>
      <c r="N1038" t="s">
        <v>26</v>
      </c>
      <c r="O1038" t="s">
        <v>27</v>
      </c>
      <c r="P1038" t="s">
        <v>27</v>
      </c>
      <c r="Q1038" t="s">
        <v>133</v>
      </c>
      <c r="R1038" t="s">
        <v>112</v>
      </c>
    </row>
    <row r="1039" spans="1:18">
      <c r="A1039" s="13">
        <v>227900</v>
      </c>
      <c r="B1039" t="s">
        <v>1145</v>
      </c>
      <c r="C1039" t="s">
        <v>1473</v>
      </c>
      <c r="D1039" t="s">
        <v>30</v>
      </c>
      <c r="E1039" t="s">
        <v>22</v>
      </c>
      <c r="F1039" t="s">
        <v>23</v>
      </c>
      <c r="G1039" t="s">
        <v>27</v>
      </c>
      <c r="H1039" t="s">
        <v>1474</v>
      </c>
      <c r="I1039" t="s">
        <v>25</v>
      </c>
      <c r="J1039" t="s">
        <v>24</v>
      </c>
      <c r="K1039" t="s">
        <v>1475</v>
      </c>
      <c r="L1039" t="s">
        <v>25</v>
      </c>
      <c r="M1039" t="s">
        <v>985</v>
      </c>
      <c r="N1039" t="s">
        <v>26</v>
      </c>
      <c r="O1039" t="s">
        <v>27</v>
      </c>
      <c r="P1039" t="s">
        <v>27</v>
      </c>
      <c r="Q1039" t="s">
        <v>986</v>
      </c>
      <c r="R1039" t="s">
        <v>112</v>
      </c>
    </row>
    <row r="1040" spans="1:18">
      <c r="A1040" s="13">
        <v>227902</v>
      </c>
      <c r="B1040" t="s">
        <v>1476</v>
      </c>
      <c r="C1040" t="s">
        <v>1477</v>
      </c>
      <c r="D1040" t="s">
        <v>30</v>
      </c>
      <c r="E1040" t="s">
        <v>22</v>
      </c>
      <c r="F1040" t="s">
        <v>23</v>
      </c>
      <c r="G1040" t="s">
        <v>27</v>
      </c>
      <c r="H1040" t="s">
        <v>1478</v>
      </c>
      <c r="I1040" t="s">
        <v>25</v>
      </c>
      <c r="J1040" t="s">
        <v>24</v>
      </c>
      <c r="K1040" t="s">
        <v>1479</v>
      </c>
      <c r="L1040" t="s">
        <v>25</v>
      </c>
      <c r="M1040" t="s">
        <v>985</v>
      </c>
      <c r="N1040" t="s">
        <v>26</v>
      </c>
      <c r="O1040" t="s">
        <v>27</v>
      </c>
      <c r="P1040" t="s">
        <v>27</v>
      </c>
      <c r="Q1040" t="s">
        <v>1022</v>
      </c>
      <c r="R1040" t="s">
        <v>112</v>
      </c>
    </row>
    <row r="1041" spans="1:18">
      <c r="A1041" s="13">
        <v>229326</v>
      </c>
      <c r="B1041" t="s">
        <v>930</v>
      </c>
      <c r="C1041" t="s">
        <v>1480</v>
      </c>
      <c r="D1041" t="s">
        <v>30</v>
      </c>
      <c r="E1041" t="s">
        <v>22</v>
      </c>
      <c r="F1041" t="s">
        <v>23</v>
      </c>
      <c r="G1041" t="s">
        <v>27</v>
      </c>
      <c r="H1041" t="s">
        <v>1481</v>
      </c>
      <c r="I1041" t="s">
        <v>25</v>
      </c>
      <c r="J1041" t="s">
        <v>24</v>
      </c>
      <c r="K1041" t="s">
        <v>1482</v>
      </c>
      <c r="L1041" t="s">
        <v>25</v>
      </c>
      <c r="M1041" t="s">
        <v>985</v>
      </c>
      <c r="N1041" t="s">
        <v>26</v>
      </c>
      <c r="O1041" t="s">
        <v>27</v>
      </c>
      <c r="P1041" t="s">
        <v>27</v>
      </c>
      <c r="Q1041" t="s">
        <v>133</v>
      </c>
      <c r="R1041" t="s">
        <v>112</v>
      </c>
    </row>
    <row r="1042" spans="1:18">
      <c r="A1042" s="13">
        <v>229328</v>
      </c>
      <c r="B1042" t="s">
        <v>987</v>
      </c>
      <c r="C1042" t="s">
        <v>1483</v>
      </c>
      <c r="D1042" t="s">
        <v>30</v>
      </c>
      <c r="E1042" t="s">
        <v>22</v>
      </c>
      <c r="F1042" t="s">
        <v>23</v>
      </c>
      <c r="G1042" t="s">
        <v>27</v>
      </c>
      <c r="H1042" t="s">
        <v>1484</v>
      </c>
      <c r="I1042" t="s">
        <v>25</v>
      </c>
      <c r="J1042" t="s">
        <v>24</v>
      </c>
      <c r="K1042" t="s">
        <v>1485</v>
      </c>
      <c r="L1042" t="s">
        <v>25</v>
      </c>
      <c r="M1042" t="s">
        <v>985</v>
      </c>
      <c r="N1042" t="s">
        <v>26</v>
      </c>
      <c r="O1042" t="s">
        <v>27</v>
      </c>
      <c r="P1042" t="s">
        <v>27</v>
      </c>
      <c r="Q1042" t="s">
        <v>986</v>
      </c>
      <c r="R1042" t="s">
        <v>112</v>
      </c>
    </row>
    <row r="1044" spans="1:18">
      <c r="H1044" t="s">
        <v>975</v>
      </c>
      <c r="I1044" t="s">
        <v>975</v>
      </c>
      <c r="J1044" t="s">
        <v>975</v>
      </c>
      <c r="K1044" t="s">
        <v>975</v>
      </c>
      <c r="L1044" t="s">
        <v>975</v>
      </c>
    </row>
    <row r="1045" spans="1:18">
      <c r="A1045" s="13" t="s">
        <v>8</v>
      </c>
      <c r="B1045" t="s">
        <v>9</v>
      </c>
      <c r="C1045" t="s">
        <v>976</v>
      </c>
      <c r="D1045" t="s">
        <v>11</v>
      </c>
      <c r="E1045" t="s">
        <v>12</v>
      </c>
      <c r="F1045" t="s">
        <v>13</v>
      </c>
      <c r="G1045" t="s">
        <v>977</v>
      </c>
      <c r="H1045" t="s">
        <v>978</v>
      </c>
      <c r="I1045" t="s">
        <v>979</v>
      </c>
      <c r="J1045" t="s">
        <v>980</v>
      </c>
      <c r="K1045" t="s">
        <v>981</v>
      </c>
      <c r="L1045" t="s">
        <v>982</v>
      </c>
      <c r="M1045" t="s">
        <v>983</v>
      </c>
      <c r="N1045" t="s">
        <v>20</v>
      </c>
      <c r="O1045" t="s">
        <v>21</v>
      </c>
      <c r="P1045" t="s">
        <v>128</v>
      </c>
      <c r="Q1045" t="s">
        <v>984</v>
      </c>
      <c r="R1045" t="s">
        <v>111</v>
      </c>
    </row>
    <row r="1046" spans="1:18">
      <c r="A1046" s="13">
        <v>225846</v>
      </c>
      <c r="B1046" t="s">
        <v>137</v>
      </c>
      <c r="C1046" t="s">
        <v>1440</v>
      </c>
      <c r="D1046" t="s">
        <v>116</v>
      </c>
      <c r="E1046" t="s">
        <v>22</v>
      </c>
      <c r="F1046" t="s">
        <v>23</v>
      </c>
      <c r="G1046" t="s">
        <v>985</v>
      </c>
      <c r="H1046" t="s">
        <v>1452</v>
      </c>
      <c r="I1046" t="s">
        <v>25</v>
      </c>
      <c r="J1046" t="s">
        <v>24</v>
      </c>
      <c r="K1046" t="s">
        <v>1452</v>
      </c>
      <c r="L1046" t="s">
        <v>25</v>
      </c>
      <c r="M1046" t="s">
        <v>1004</v>
      </c>
      <c r="N1046" t="s">
        <v>26</v>
      </c>
      <c r="O1046" t="s">
        <v>27</v>
      </c>
      <c r="P1046" t="s">
        <v>27</v>
      </c>
      <c r="Q1046" t="s">
        <v>133</v>
      </c>
      <c r="R1046" t="s">
        <v>112</v>
      </c>
    </row>
    <row r="1047" spans="1:18">
      <c r="A1047" s="13">
        <v>225849</v>
      </c>
      <c r="B1047" t="s">
        <v>141</v>
      </c>
      <c r="C1047" t="s">
        <v>1443</v>
      </c>
      <c r="D1047" t="s">
        <v>116</v>
      </c>
      <c r="E1047" t="s">
        <v>22</v>
      </c>
      <c r="F1047" t="s">
        <v>23</v>
      </c>
      <c r="G1047" t="s">
        <v>985</v>
      </c>
      <c r="H1047" t="s">
        <v>1486</v>
      </c>
      <c r="I1047" t="s">
        <v>25</v>
      </c>
      <c r="J1047" t="s">
        <v>24</v>
      </c>
      <c r="K1047" t="s">
        <v>1487</v>
      </c>
      <c r="L1047" t="s">
        <v>25</v>
      </c>
      <c r="M1047" t="s">
        <v>1004</v>
      </c>
      <c r="N1047" t="s">
        <v>26</v>
      </c>
      <c r="O1047" t="s">
        <v>27</v>
      </c>
      <c r="P1047" t="s">
        <v>27</v>
      </c>
      <c r="Q1047" t="s">
        <v>133</v>
      </c>
      <c r="R1047" t="s">
        <v>112</v>
      </c>
    </row>
    <row r="1048" spans="1:18">
      <c r="A1048" s="13">
        <v>225852</v>
      </c>
      <c r="B1048" t="s">
        <v>936</v>
      </c>
      <c r="C1048" t="s">
        <v>1473</v>
      </c>
      <c r="D1048" t="s">
        <v>116</v>
      </c>
      <c r="E1048" t="s">
        <v>22</v>
      </c>
      <c r="F1048" t="s">
        <v>23</v>
      </c>
      <c r="G1048" t="s">
        <v>985</v>
      </c>
      <c r="H1048" t="s">
        <v>1488</v>
      </c>
      <c r="I1048" t="s">
        <v>25</v>
      </c>
      <c r="J1048" t="s">
        <v>24</v>
      </c>
      <c r="K1048" t="s">
        <v>1489</v>
      </c>
      <c r="L1048" t="s">
        <v>25</v>
      </c>
      <c r="M1048" t="s">
        <v>1004</v>
      </c>
      <c r="N1048" t="s">
        <v>26</v>
      </c>
      <c r="O1048" t="s">
        <v>27</v>
      </c>
      <c r="P1048" t="s">
        <v>27</v>
      </c>
      <c r="Q1048" t="s">
        <v>986</v>
      </c>
      <c r="R1048" t="s">
        <v>112</v>
      </c>
    </row>
    <row r="1049" spans="1:18">
      <c r="A1049" s="13">
        <v>225855</v>
      </c>
      <c r="B1049" t="s">
        <v>193</v>
      </c>
      <c r="C1049" t="s">
        <v>1477</v>
      </c>
      <c r="D1049" t="s">
        <v>116</v>
      </c>
      <c r="E1049" t="s">
        <v>22</v>
      </c>
      <c r="F1049" t="s">
        <v>23</v>
      </c>
      <c r="G1049" t="s">
        <v>985</v>
      </c>
      <c r="H1049" t="s">
        <v>1490</v>
      </c>
      <c r="I1049" t="s">
        <v>25</v>
      </c>
      <c r="J1049" t="s">
        <v>24</v>
      </c>
      <c r="K1049" t="s">
        <v>1491</v>
      </c>
      <c r="L1049" t="s">
        <v>25</v>
      </c>
      <c r="M1049" t="s">
        <v>1004</v>
      </c>
      <c r="N1049" t="s">
        <v>26</v>
      </c>
      <c r="O1049" t="s">
        <v>27</v>
      </c>
      <c r="P1049" t="s">
        <v>27</v>
      </c>
      <c r="Q1049" t="s">
        <v>133</v>
      </c>
      <c r="R1049" t="s">
        <v>112</v>
      </c>
    </row>
    <row r="1050" spans="1:18">
      <c r="A1050" s="13">
        <v>225858</v>
      </c>
      <c r="B1050" t="s">
        <v>197</v>
      </c>
      <c r="C1050" t="s">
        <v>1492</v>
      </c>
      <c r="D1050" t="s">
        <v>116</v>
      </c>
      <c r="E1050" t="s">
        <v>22</v>
      </c>
      <c r="F1050" t="s">
        <v>23</v>
      </c>
      <c r="G1050" t="s">
        <v>985</v>
      </c>
      <c r="H1050" t="s">
        <v>1493</v>
      </c>
      <c r="I1050" t="s">
        <v>25</v>
      </c>
      <c r="J1050" t="s">
        <v>24</v>
      </c>
      <c r="K1050" t="s">
        <v>1494</v>
      </c>
      <c r="L1050" t="s">
        <v>25</v>
      </c>
      <c r="M1050" t="s">
        <v>1004</v>
      </c>
      <c r="N1050" t="s">
        <v>26</v>
      </c>
      <c r="O1050" t="s">
        <v>27</v>
      </c>
      <c r="P1050" t="s">
        <v>27</v>
      </c>
      <c r="Q1050" t="s">
        <v>133</v>
      </c>
      <c r="R1050" t="s">
        <v>112</v>
      </c>
    </row>
    <row r="1052" spans="1:18">
      <c r="H1052" t="s">
        <v>975</v>
      </c>
      <c r="I1052" t="s">
        <v>975</v>
      </c>
      <c r="J1052" t="s">
        <v>975</v>
      </c>
      <c r="K1052" t="s">
        <v>975</v>
      </c>
      <c r="L1052" t="s">
        <v>975</v>
      </c>
    </row>
    <row r="1053" spans="1:18">
      <c r="A1053" s="13" t="s">
        <v>8</v>
      </c>
      <c r="B1053" t="s">
        <v>9</v>
      </c>
      <c r="C1053" t="s">
        <v>976</v>
      </c>
      <c r="D1053" t="s">
        <v>11</v>
      </c>
      <c r="E1053" t="s">
        <v>12</v>
      </c>
      <c r="F1053" t="s">
        <v>13</v>
      </c>
      <c r="G1053" t="s">
        <v>977</v>
      </c>
      <c r="H1053" t="s">
        <v>978</v>
      </c>
      <c r="I1053" t="s">
        <v>979</v>
      </c>
      <c r="J1053" t="s">
        <v>980</v>
      </c>
      <c r="K1053" t="s">
        <v>981</v>
      </c>
      <c r="L1053" t="s">
        <v>982</v>
      </c>
      <c r="M1053" t="s">
        <v>983</v>
      </c>
      <c r="N1053" t="s">
        <v>20</v>
      </c>
      <c r="O1053" t="s">
        <v>21</v>
      </c>
      <c r="P1053" t="s">
        <v>128</v>
      </c>
      <c r="Q1053" t="s">
        <v>984</v>
      </c>
      <c r="R1053" t="s">
        <v>111</v>
      </c>
    </row>
    <row r="1054" spans="1:18">
      <c r="A1054" s="13">
        <v>225863</v>
      </c>
      <c r="B1054" t="s">
        <v>1163</v>
      </c>
      <c r="C1054" t="s">
        <v>1457</v>
      </c>
      <c r="D1054" t="s">
        <v>823</v>
      </c>
      <c r="E1054" t="s">
        <v>22</v>
      </c>
      <c r="F1054" t="s">
        <v>23</v>
      </c>
      <c r="G1054" t="s">
        <v>1013</v>
      </c>
      <c r="H1054" t="s">
        <v>1458</v>
      </c>
      <c r="I1054" t="s">
        <v>25</v>
      </c>
      <c r="J1054" t="s">
        <v>24</v>
      </c>
      <c r="K1054" t="s">
        <v>1444</v>
      </c>
      <c r="L1054" t="s">
        <v>25</v>
      </c>
      <c r="M1054" t="s">
        <v>1004</v>
      </c>
      <c r="N1054" t="s">
        <v>26</v>
      </c>
      <c r="O1054" t="s">
        <v>27</v>
      </c>
      <c r="P1054" t="s">
        <v>27</v>
      </c>
      <c r="Q1054" t="s">
        <v>1014</v>
      </c>
      <c r="R1054" t="s">
        <v>112</v>
      </c>
    </row>
    <row r="1055" spans="1:18">
      <c r="A1055" s="13">
        <v>225865</v>
      </c>
      <c r="B1055" t="s">
        <v>1360</v>
      </c>
      <c r="C1055" t="s">
        <v>1443</v>
      </c>
      <c r="D1055" t="s">
        <v>823</v>
      </c>
      <c r="E1055" t="s">
        <v>22</v>
      </c>
      <c r="F1055" t="s">
        <v>23</v>
      </c>
      <c r="G1055" t="s">
        <v>1013</v>
      </c>
      <c r="H1055" t="s">
        <v>1495</v>
      </c>
      <c r="I1055" t="s">
        <v>25</v>
      </c>
      <c r="J1055" t="s">
        <v>24</v>
      </c>
      <c r="K1055" t="s">
        <v>1474</v>
      </c>
      <c r="L1055" t="s">
        <v>25</v>
      </c>
      <c r="M1055" t="s">
        <v>1004</v>
      </c>
      <c r="N1055" t="s">
        <v>26</v>
      </c>
      <c r="O1055" t="s">
        <v>27</v>
      </c>
      <c r="P1055" t="s">
        <v>27</v>
      </c>
      <c r="Q1055" t="s">
        <v>986</v>
      </c>
      <c r="R1055" t="s">
        <v>112</v>
      </c>
    </row>
    <row r="1056" spans="1:18">
      <c r="A1056" s="13">
        <v>225867</v>
      </c>
      <c r="B1056" t="s">
        <v>824</v>
      </c>
      <c r="C1056" t="s">
        <v>1496</v>
      </c>
      <c r="D1056" t="s">
        <v>823</v>
      </c>
      <c r="E1056" t="s">
        <v>22</v>
      </c>
      <c r="F1056" t="s">
        <v>23</v>
      </c>
      <c r="G1056" t="s">
        <v>1013</v>
      </c>
      <c r="H1056" t="s">
        <v>1497</v>
      </c>
      <c r="I1056" t="s">
        <v>25</v>
      </c>
      <c r="J1056" t="s">
        <v>24</v>
      </c>
      <c r="K1056" t="s">
        <v>1478</v>
      </c>
      <c r="L1056" t="s">
        <v>25</v>
      </c>
      <c r="M1056" t="s">
        <v>1004</v>
      </c>
      <c r="N1056" t="s">
        <v>26</v>
      </c>
      <c r="O1056" t="s">
        <v>27</v>
      </c>
      <c r="P1056" t="s">
        <v>27</v>
      </c>
      <c r="Q1056" t="s">
        <v>1014</v>
      </c>
      <c r="R1056" t="s">
        <v>112</v>
      </c>
    </row>
    <row r="1057" spans="1:18">
      <c r="A1057" s="13">
        <v>227890</v>
      </c>
      <c r="B1057" t="s">
        <v>889</v>
      </c>
      <c r="C1057" t="s">
        <v>1498</v>
      </c>
      <c r="D1057" t="s">
        <v>823</v>
      </c>
      <c r="E1057" t="s">
        <v>22</v>
      </c>
      <c r="F1057" t="s">
        <v>23</v>
      </c>
      <c r="G1057" t="s">
        <v>1013</v>
      </c>
      <c r="H1057" t="s">
        <v>1499</v>
      </c>
      <c r="I1057" t="s">
        <v>25</v>
      </c>
      <c r="J1057" t="s">
        <v>24</v>
      </c>
      <c r="K1057" t="s">
        <v>1481</v>
      </c>
      <c r="L1057" t="s">
        <v>25</v>
      </c>
      <c r="M1057" t="s">
        <v>1004</v>
      </c>
      <c r="N1057" t="s">
        <v>26</v>
      </c>
      <c r="O1057" t="s">
        <v>27</v>
      </c>
      <c r="P1057" t="s">
        <v>27</v>
      </c>
      <c r="Q1057" t="s">
        <v>1014</v>
      </c>
      <c r="R1057" t="s">
        <v>112</v>
      </c>
    </row>
    <row r="1058" spans="1:18">
      <c r="A1058" s="13">
        <v>227892</v>
      </c>
      <c r="B1058" t="s">
        <v>835</v>
      </c>
      <c r="C1058" t="s">
        <v>1500</v>
      </c>
      <c r="D1058" t="s">
        <v>823</v>
      </c>
      <c r="E1058" t="s">
        <v>22</v>
      </c>
      <c r="F1058" t="s">
        <v>23</v>
      </c>
      <c r="G1058" t="s">
        <v>1013</v>
      </c>
      <c r="H1058" t="s">
        <v>1501</v>
      </c>
      <c r="I1058" t="s">
        <v>25</v>
      </c>
      <c r="J1058" t="s">
        <v>24</v>
      </c>
      <c r="K1058" t="s">
        <v>1484</v>
      </c>
      <c r="L1058" t="s">
        <v>25</v>
      </c>
      <c r="M1058" t="s">
        <v>1004</v>
      </c>
      <c r="N1058" t="s">
        <v>26</v>
      </c>
      <c r="O1058" t="s">
        <v>27</v>
      </c>
      <c r="P1058" t="s">
        <v>27</v>
      </c>
      <c r="Q1058" t="s">
        <v>1014</v>
      </c>
      <c r="R1058" t="s">
        <v>112</v>
      </c>
    </row>
    <row r="1060" spans="1:18">
      <c r="H1060" t="s">
        <v>975</v>
      </c>
      <c r="I1060" t="s">
        <v>975</v>
      </c>
      <c r="J1060" t="s">
        <v>975</v>
      </c>
      <c r="K1060" t="s">
        <v>975</v>
      </c>
      <c r="L1060" t="s">
        <v>975</v>
      </c>
    </row>
    <row r="1061" spans="1:18">
      <c r="A1061" s="13" t="s">
        <v>8</v>
      </c>
      <c r="B1061" t="s">
        <v>9</v>
      </c>
      <c r="C1061" t="s">
        <v>976</v>
      </c>
      <c r="D1061" t="s">
        <v>11</v>
      </c>
      <c r="E1061" t="s">
        <v>12</v>
      </c>
      <c r="F1061" t="s">
        <v>13</v>
      </c>
      <c r="G1061" t="s">
        <v>977</v>
      </c>
      <c r="H1061" t="s">
        <v>978</v>
      </c>
      <c r="I1061" t="s">
        <v>979</v>
      </c>
      <c r="J1061" t="s">
        <v>980</v>
      </c>
      <c r="K1061" t="s">
        <v>981</v>
      </c>
      <c r="L1061" t="s">
        <v>982</v>
      </c>
      <c r="M1061" t="s">
        <v>983</v>
      </c>
      <c r="N1061" t="s">
        <v>20</v>
      </c>
      <c r="O1061" t="s">
        <v>21</v>
      </c>
      <c r="P1061" t="s">
        <v>128</v>
      </c>
      <c r="Q1061" t="s">
        <v>984</v>
      </c>
      <c r="R1061" t="s">
        <v>111</v>
      </c>
    </row>
    <row r="1062" spans="1:18">
      <c r="A1062" s="13">
        <v>225544</v>
      </c>
      <c r="B1062" t="s">
        <v>121</v>
      </c>
      <c r="C1062">
        <v>20</v>
      </c>
      <c r="D1062" t="s">
        <v>79</v>
      </c>
      <c r="E1062" t="s">
        <v>22</v>
      </c>
      <c r="F1062" t="s">
        <v>23</v>
      </c>
      <c r="G1062" t="s">
        <v>1021</v>
      </c>
      <c r="H1062" t="s">
        <v>1458</v>
      </c>
      <c r="I1062" t="s">
        <v>25</v>
      </c>
      <c r="J1062" t="s">
        <v>24</v>
      </c>
      <c r="K1062" t="s">
        <v>1458</v>
      </c>
      <c r="L1062" t="s">
        <v>25</v>
      </c>
      <c r="M1062" t="s">
        <v>985</v>
      </c>
      <c r="N1062" t="s">
        <v>26</v>
      </c>
      <c r="O1062" t="s">
        <v>27</v>
      </c>
      <c r="P1062" t="s">
        <v>27</v>
      </c>
      <c r="Q1062" t="s">
        <v>133</v>
      </c>
      <c r="R1062" t="s">
        <v>112</v>
      </c>
    </row>
    <row r="1063" spans="1:18">
      <c r="A1063" s="13">
        <v>225546</v>
      </c>
      <c r="B1063" t="s">
        <v>1371</v>
      </c>
      <c r="C1063" t="s">
        <v>1502</v>
      </c>
      <c r="D1063" t="s">
        <v>79</v>
      </c>
      <c r="E1063" t="s">
        <v>22</v>
      </c>
      <c r="F1063" t="s">
        <v>23</v>
      </c>
      <c r="G1063" t="s">
        <v>1021</v>
      </c>
      <c r="H1063" t="s">
        <v>1495</v>
      </c>
      <c r="I1063" t="s">
        <v>25</v>
      </c>
      <c r="J1063" t="s">
        <v>24</v>
      </c>
      <c r="K1063" t="s">
        <v>1495</v>
      </c>
      <c r="L1063" t="s">
        <v>25</v>
      </c>
      <c r="M1063" t="s">
        <v>985</v>
      </c>
      <c r="N1063" t="s">
        <v>26</v>
      </c>
      <c r="O1063" t="s">
        <v>27</v>
      </c>
      <c r="P1063" t="s">
        <v>27</v>
      </c>
      <c r="Q1063" t="s">
        <v>1022</v>
      </c>
      <c r="R1063" t="s">
        <v>112</v>
      </c>
    </row>
    <row r="1064" spans="1:18">
      <c r="A1064" s="13">
        <v>231483</v>
      </c>
      <c r="B1064" t="s">
        <v>1373</v>
      </c>
      <c r="C1064" t="s">
        <v>1503</v>
      </c>
      <c r="D1064" t="s">
        <v>79</v>
      </c>
      <c r="E1064" t="s">
        <v>22</v>
      </c>
      <c r="F1064" t="s">
        <v>23</v>
      </c>
      <c r="G1064" t="s">
        <v>1021</v>
      </c>
      <c r="H1064" t="s">
        <v>1497</v>
      </c>
      <c r="I1064" t="s">
        <v>25</v>
      </c>
      <c r="J1064" t="s">
        <v>24</v>
      </c>
      <c r="K1064" t="s">
        <v>1497</v>
      </c>
      <c r="L1064" t="s">
        <v>25</v>
      </c>
      <c r="M1064" t="s">
        <v>985</v>
      </c>
      <c r="N1064" t="s">
        <v>26</v>
      </c>
      <c r="O1064" t="s">
        <v>27</v>
      </c>
      <c r="P1064" t="s">
        <v>27</v>
      </c>
      <c r="Q1064" t="s">
        <v>1024</v>
      </c>
      <c r="R1064" t="s">
        <v>112</v>
      </c>
    </row>
    <row r="1065" spans="1:18">
      <c r="A1065" s="13">
        <v>231485</v>
      </c>
      <c r="B1065" t="s">
        <v>222</v>
      </c>
      <c r="C1065" t="s">
        <v>1504</v>
      </c>
      <c r="D1065" t="s">
        <v>79</v>
      </c>
      <c r="E1065" t="s">
        <v>22</v>
      </c>
      <c r="F1065" t="s">
        <v>23</v>
      </c>
      <c r="G1065" t="s">
        <v>1021</v>
      </c>
      <c r="H1065" t="s">
        <v>1499</v>
      </c>
      <c r="I1065" t="s">
        <v>25</v>
      </c>
      <c r="J1065" t="s">
        <v>24</v>
      </c>
      <c r="K1065" t="s">
        <v>1499</v>
      </c>
      <c r="L1065" t="s">
        <v>25</v>
      </c>
      <c r="M1065" t="s">
        <v>985</v>
      </c>
      <c r="N1065" t="s">
        <v>26</v>
      </c>
      <c r="O1065" t="s">
        <v>27</v>
      </c>
      <c r="P1065" t="s">
        <v>27</v>
      </c>
      <c r="Q1065" t="s">
        <v>1024</v>
      </c>
      <c r="R1065" t="s">
        <v>112</v>
      </c>
    </row>
    <row r="1066" spans="1:18">
      <c r="A1066" s="13">
        <v>231487</v>
      </c>
      <c r="B1066" t="s">
        <v>295</v>
      </c>
      <c r="C1066" t="s">
        <v>1505</v>
      </c>
      <c r="D1066" t="s">
        <v>79</v>
      </c>
      <c r="E1066" t="s">
        <v>22</v>
      </c>
      <c r="F1066" t="s">
        <v>23</v>
      </c>
      <c r="G1066" t="s">
        <v>1021</v>
      </c>
      <c r="H1066" t="s">
        <v>1501</v>
      </c>
      <c r="I1066" t="s">
        <v>25</v>
      </c>
      <c r="J1066" t="s">
        <v>24</v>
      </c>
      <c r="K1066" t="s">
        <v>1501</v>
      </c>
      <c r="L1066" t="s">
        <v>25</v>
      </c>
      <c r="M1066" t="s">
        <v>985</v>
      </c>
      <c r="N1066" t="s">
        <v>26</v>
      </c>
      <c r="O1066" t="s">
        <v>27</v>
      </c>
      <c r="P1066" t="s">
        <v>27</v>
      </c>
      <c r="Q1066" t="s">
        <v>1022</v>
      </c>
      <c r="R1066" t="s">
        <v>112</v>
      </c>
    </row>
    <row r="1068" spans="1:18">
      <c r="H1068" t="s">
        <v>975</v>
      </c>
      <c r="I1068" t="s">
        <v>975</v>
      </c>
      <c r="J1068" t="s">
        <v>975</v>
      </c>
      <c r="K1068" t="s">
        <v>975</v>
      </c>
      <c r="L1068" t="s">
        <v>975</v>
      </c>
    </row>
    <row r="1069" spans="1:18">
      <c r="A1069" s="13" t="s">
        <v>8</v>
      </c>
      <c r="B1069" t="s">
        <v>9</v>
      </c>
      <c r="C1069" t="s">
        <v>976</v>
      </c>
      <c r="D1069" t="s">
        <v>11</v>
      </c>
      <c r="E1069" t="s">
        <v>12</v>
      </c>
      <c r="F1069" t="s">
        <v>13</v>
      </c>
      <c r="G1069" t="s">
        <v>977</v>
      </c>
      <c r="H1069" t="s">
        <v>978</v>
      </c>
      <c r="I1069" t="s">
        <v>979</v>
      </c>
      <c r="J1069" t="s">
        <v>980</v>
      </c>
      <c r="K1069" t="s">
        <v>981</v>
      </c>
      <c r="L1069" t="s">
        <v>982</v>
      </c>
      <c r="M1069" t="s">
        <v>983</v>
      </c>
      <c r="N1069" t="s">
        <v>20</v>
      </c>
      <c r="O1069" t="s">
        <v>21</v>
      </c>
      <c r="P1069" t="s">
        <v>128</v>
      </c>
      <c r="Q1069" t="s">
        <v>984</v>
      </c>
      <c r="R1069" t="s">
        <v>111</v>
      </c>
    </row>
    <row r="1070" spans="1:18">
      <c r="A1070" s="13">
        <v>229118</v>
      </c>
      <c r="B1070" t="s">
        <v>1283</v>
      </c>
      <c r="C1070" t="s">
        <v>1466</v>
      </c>
      <c r="D1070" t="s">
        <v>31</v>
      </c>
      <c r="E1070" t="s">
        <v>22</v>
      </c>
      <c r="F1070" t="s">
        <v>34</v>
      </c>
      <c r="G1070" t="s">
        <v>985</v>
      </c>
      <c r="H1070" t="s">
        <v>1445</v>
      </c>
      <c r="I1070" t="s">
        <v>25</v>
      </c>
      <c r="J1070" t="s">
        <v>24</v>
      </c>
      <c r="K1070" t="s">
        <v>1445</v>
      </c>
      <c r="L1070" t="s">
        <v>25</v>
      </c>
      <c r="M1070" t="s">
        <v>1013</v>
      </c>
      <c r="N1070" t="s">
        <v>26</v>
      </c>
      <c r="O1070" t="s">
        <v>27</v>
      </c>
      <c r="P1070" t="s">
        <v>27</v>
      </c>
      <c r="Q1070" t="s">
        <v>1039</v>
      </c>
      <c r="R1070" t="s">
        <v>112</v>
      </c>
    </row>
    <row r="1071" spans="1:18">
      <c r="A1071" s="13">
        <v>229120</v>
      </c>
      <c r="B1071" t="s">
        <v>1288</v>
      </c>
      <c r="C1071" t="s">
        <v>1506</v>
      </c>
      <c r="D1071" t="s">
        <v>31</v>
      </c>
      <c r="E1071" t="s">
        <v>22</v>
      </c>
      <c r="F1071" t="s">
        <v>34</v>
      </c>
      <c r="G1071" t="s">
        <v>985</v>
      </c>
      <c r="H1071" t="s">
        <v>1475</v>
      </c>
      <c r="I1071" t="s">
        <v>25</v>
      </c>
      <c r="J1071" t="s">
        <v>24</v>
      </c>
      <c r="K1071" t="s">
        <v>1475</v>
      </c>
      <c r="L1071" t="s">
        <v>25</v>
      </c>
      <c r="M1071" t="s">
        <v>1013</v>
      </c>
      <c r="N1071" t="s">
        <v>26</v>
      </c>
      <c r="O1071" t="s">
        <v>27</v>
      </c>
      <c r="P1071" t="s">
        <v>27</v>
      </c>
      <c r="Q1071" t="s">
        <v>1039</v>
      </c>
      <c r="R1071" t="s">
        <v>112</v>
      </c>
    </row>
    <row r="1072" spans="1:18">
      <c r="A1072" s="13">
        <v>229122</v>
      </c>
      <c r="B1072" t="s">
        <v>1338</v>
      </c>
      <c r="C1072" t="s">
        <v>1507</v>
      </c>
      <c r="D1072" t="s">
        <v>31</v>
      </c>
      <c r="E1072" t="s">
        <v>22</v>
      </c>
      <c r="F1072" t="s">
        <v>34</v>
      </c>
      <c r="G1072" t="s">
        <v>985</v>
      </c>
      <c r="H1072" t="s">
        <v>1479</v>
      </c>
      <c r="I1072" t="s">
        <v>25</v>
      </c>
      <c r="J1072" t="s">
        <v>24</v>
      </c>
      <c r="K1072" t="s">
        <v>1479</v>
      </c>
      <c r="L1072" t="s">
        <v>25</v>
      </c>
      <c r="M1072" t="s">
        <v>1013</v>
      </c>
      <c r="N1072" t="s">
        <v>26</v>
      </c>
      <c r="O1072" t="s">
        <v>27</v>
      </c>
      <c r="P1072" t="s">
        <v>27</v>
      </c>
      <c r="Q1072" t="s">
        <v>1039</v>
      </c>
      <c r="R1072" t="s">
        <v>112</v>
      </c>
    </row>
    <row r="1073" spans="1:18">
      <c r="A1073" s="13">
        <v>229124</v>
      </c>
      <c r="B1073" t="s">
        <v>1381</v>
      </c>
      <c r="C1073" t="s">
        <v>1508</v>
      </c>
      <c r="D1073" t="s">
        <v>31</v>
      </c>
      <c r="E1073" t="s">
        <v>22</v>
      </c>
      <c r="F1073" t="s">
        <v>34</v>
      </c>
      <c r="G1073" t="s">
        <v>985</v>
      </c>
      <c r="H1073" t="s">
        <v>1482</v>
      </c>
      <c r="I1073" t="s">
        <v>25</v>
      </c>
      <c r="J1073" t="s">
        <v>24</v>
      </c>
      <c r="K1073" t="s">
        <v>1482</v>
      </c>
      <c r="L1073" t="s">
        <v>25</v>
      </c>
      <c r="M1073" t="s">
        <v>1013</v>
      </c>
      <c r="N1073" t="s">
        <v>26</v>
      </c>
      <c r="O1073" t="s">
        <v>27</v>
      </c>
      <c r="P1073" t="s">
        <v>27</v>
      </c>
      <c r="Q1073" t="s">
        <v>1039</v>
      </c>
      <c r="R1073" t="s">
        <v>112</v>
      </c>
    </row>
    <row r="1074" spans="1:18">
      <c r="A1074" s="13">
        <v>229126</v>
      </c>
      <c r="B1074" t="s">
        <v>190</v>
      </c>
      <c r="C1074" t="s">
        <v>1509</v>
      </c>
      <c r="D1074" t="s">
        <v>31</v>
      </c>
      <c r="E1074" t="s">
        <v>22</v>
      </c>
      <c r="F1074" t="s">
        <v>34</v>
      </c>
      <c r="G1074" t="s">
        <v>985</v>
      </c>
      <c r="H1074" t="s">
        <v>1485</v>
      </c>
      <c r="I1074" t="s">
        <v>25</v>
      </c>
      <c r="J1074" t="s">
        <v>24</v>
      </c>
      <c r="K1074" t="s">
        <v>1485</v>
      </c>
      <c r="L1074" t="s">
        <v>25</v>
      </c>
      <c r="M1074" t="s">
        <v>1013</v>
      </c>
      <c r="N1074" t="s">
        <v>26</v>
      </c>
      <c r="O1074" t="s">
        <v>27</v>
      </c>
      <c r="P1074" t="s">
        <v>27</v>
      </c>
      <c r="Q1074" t="s">
        <v>1039</v>
      </c>
      <c r="R1074" t="s">
        <v>112</v>
      </c>
    </row>
    <row r="1076" spans="1:18">
      <c r="H1076" t="s">
        <v>975</v>
      </c>
      <c r="I1076" t="s">
        <v>975</v>
      </c>
      <c r="J1076" t="s">
        <v>975</v>
      </c>
      <c r="K1076" t="s">
        <v>975</v>
      </c>
      <c r="L1076" t="s">
        <v>975</v>
      </c>
    </row>
    <row r="1077" spans="1:18">
      <c r="A1077" s="13" t="s">
        <v>8</v>
      </c>
      <c r="B1077" t="s">
        <v>9</v>
      </c>
      <c r="C1077" t="s">
        <v>976</v>
      </c>
      <c r="D1077" t="s">
        <v>11</v>
      </c>
      <c r="E1077" t="s">
        <v>12</v>
      </c>
      <c r="F1077" t="s">
        <v>13</v>
      </c>
      <c r="G1077" t="s">
        <v>977</v>
      </c>
      <c r="H1077" t="s">
        <v>978</v>
      </c>
      <c r="I1077" t="s">
        <v>979</v>
      </c>
      <c r="J1077" t="s">
        <v>980</v>
      </c>
      <c r="K1077" t="s">
        <v>981</v>
      </c>
      <c r="L1077" t="s">
        <v>982</v>
      </c>
      <c r="M1077" t="s">
        <v>983</v>
      </c>
      <c r="N1077" t="s">
        <v>20</v>
      </c>
      <c r="O1077" t="s">
        <v>21</v>
      </c>
      <c r="P1077" t="s">
        <v>128</v>
      </c>
      <c r="Q1077" t="s">
        <v>984</v>
      </c>
      <c r="R1077" t="s">
        <v>111</v>
      </c>
    </row>
    <row r="1078" spans="1:18">
      <c r="A1078" s="13">
        <v>229866</v>
      </c>
      <c r="B1078" t="s">
        <v>668</v>
      </c>
      <c r="C1078" t="s">
        <v>1465</v>
      </c>
      <c r="D1078" t="s">
        <v>37</v>
      </c>
      <c r="E1078" t="s">
        <v>22</v>
      </c>
      <c r="F1078" t="s">
        <v>34</v>
      </c>
      <c r="G1078" t="s">
        <v>985</v>
      </c>
      <c r="H1078" t="s">
        <v>1451</v>
      </c>
      <c r="I1078" t="s">
        <v>25</v>
      </c>
      <c r="J1078" t="s">
        <v>24</v>
      </c>
      <c r="K1078" t="s">
        <v>1452</v>
      </c>
      <c r="L1078" t="s">
        <v>25</v>
      </c>
      <c r="M1078" t="s">
        <v>1034</v>
      </c>
      <c r="N1078" t="s">
        <v>26</v>
      </c>
      <c r="O1078" t="s">
        <v>27</v>
      </c>
      <c r="P1078" t="s">
        <v>27</v>
      </c>
      <c r="Q1078" t="s">
        <v>133</v>
      </c>
      <c r="R1078" t="s">
        <v>112</v>
      </c>
    </row>
    <row r="1079" spans="1:18">
      <c r="A1079" s="13">
        <v>229868</v>
      </c>
      <c r="B1079" t="s">
        <v>1320</v>
      </c>
      <c r="C1079" t="s">
        <v>1466</v>
      </c>
      <c r="D1079" t="s">
        <v>37</v>
      </c>
      <c r="E1079" t="s">
        <v>22</v>
      </c>
      <c r="F1079" t="s">
        <v>34</v>
      </c>
      <c r="G1079" t="s">
        <v>985</v>
      </c>
      <c r="H1079" t="s">
        <v>1487</v>
      </c>
      <c r="I1079" t="s">
        <v>25</v>
      </c>
      <c r="J1079" t="s">
        <v>24</v>
      </c>
      <c r="K1079" t="s">
        <v>1495</v>
      </c>
      <c r="L1079" t="s">
        <v>25</v>
      </c>
      <c r="M1079" t="s">
        <v>1034</v>
      </c>
      <c r="N1079" t="s">
        <v>26</v>
      </c>
      <c r="O1079" t="s">
        <v>27</v>
      </c>
      <c r="P1079" t="s">
        <v>27</v>
      </c>
      <c r="Q1079" t="s">
        <v>986</v>
      </c>
      <c r="R1079" t="s">
        <v>112</v>
      </c>
    </row>
    <row r="1080" spans="1:18">
      <c r="A1080" s="13">
        <v>229870</v>
      </c>
      <c r="B1080" t="s">
        <v>1510</v>
      </c>
      <c r="C1080" t="s">
        <v>1511</v>
      </c>
      <c r="D1080" t="s">
        <v>37</v>
      </c>
      <c r="E1080" t="s">
        <v>22</v>
      </c>
      <c r="F1080" t="s">
        <v>34</v>
      </c>
      <c r="G1080" t="s">
        <v>985</v>
      </c>
      <c r="H1080" t="s">
        <v>1488</v>
      </c>
      <c r="I1080" t="s">
        <v>25</v>
      </c>
      <c r="J1080" t="s">
        <v>24</v>
      </c>
      <c r="K1080" t="s">
        <v>1489</v>
      </c>
      <c r="L1080" t="s">
        <v>25</v>
      </c>
      <c r="M1080" t="s">
        <v>1034</v>
      </c>
      <c r="N1080" t="s">
        <v>26</v>
      </c>
      <c r="O1080" t="s">
        <v>27</v>
      </c>
      <c r="P1080" t="s">
        <v>27</v>
      </c>
      <c r="Q1080" t="s">
        <v>1014</v>
      </c>
      <c r="R1080" t="s">
        <v>112</v>
      </c>
    </row>
    <row r="1081" spans="1:18">
      <c r="A1081" s="13">
        <v>229872</v>
      </c>
      <c r="B1081" t="s">
        <v>1512</v>
      </c>
      <c r="C1081" t="s">
        <v>1507</v>
      </c>
      <c r="D1081" t="s">
        <v>37</v>
      </c>
      <c r="E1081" t="s">
        <v>22</v>
      </c>
      <c r="F1081" t="s">
        <v>34</v>
      </c>
      <c r="G1081" t="s">
        <v>985</v>
      </c>
      <c r="H1081" t="s">
        <v>1490</v>
      </c>
      <c r="I1081" t="s">
        <v>25</v>
      </c>
      <c r="J1081" t="s">
        <v>24</v>
      </c>
      <c r="K1081" t="s">
        <v>1491</v>
      </c>
      <c r="L1081" t="s">
        <v>25</v>
      </c>
      <c r="M1081" t="s">
        <v>1034</v>
      </c>
      <c r="N1081" t="s">
        <v>26</v>
      </c>
      <c r="O1081" t="s">
        <v>27</v>
      </c>
      <c r="P1081" t="s">
        <v>27</v>
      </c>
      <c r="Q1081" t="s">
        <v>133</v>
      </c>
      <c r="R1081" t="s">
        <v>112</v>
      </c>
    </row>
    <row r="1082" spans="1:18">
      <c r="A1082" s="13">
        <v>229874</v>
      </c>
      <c r="B1082" t="s">
        <v>1384</v>
      </c>
      <c r="C1082" t="s">
        <v>1508</v>
      </c>
      <c r="D1082" t="s">
        <v>37</v>
      </c>
      <c r="E1082" t="s">
        <v>22</v>
      </c>
      <c r="F1082" t="s">
        <v>34</v>
      </c>
      <c r="G1082" t="s">
        <v>985</v>
      </c>
      <c r="H1082" t="s">
        <v>1493</v>
      </c>
      <c r="I1082" t="s">
        <v>25</v>
      </c>
      <c r="J1082" t="s">
        <v>24</v>
      </c>
      <c r="K1082" t="s">
        <v>1494</v>
      </c>
      <c r="L1082" t="s">
        <v>25</v>
      </c>
      <c r="M1082" t="s">
        <v>1034</v>
      </c>
      <c r="N1082" t="s">
        <v>26</v>
      </c>
      <c r="O1082" t="s">
        <v>27</v>
      </c>
      <c r="P1082" t="s">
        <v>27</v>
      </c>
      <c r="Q1082" t="s">
        <v>986</v>
      </c>
      <c r="R1082" t="s">
        <v>112</v>
      </c>
    </row>
    <row r="1084" spans="1:18">
      <c r="H1084" t="s">
        <v>975</v>
      </c>
      <c r="I1084" t="s">
        <v>975</v>
      </c>
      <c r="J1084" t="s">
        <v>975</v>
      </c>
      <c r="K1084" t="s">
        <v>975</v>
      </c>
      <c r="L1084" t="s">
        <v>975</v>
      </c>
    </row>
    <row r="1085" spans="1:18">
      <c r="A1085" s="13" t="s">
        <v>8</v>
      </c>
      <c r="B1085" t="s">
        <v>9</v>
      </c>
      <c r="C1085" t="s">
        <v>976</v>
      </c>
      <c r="D1085" t="s">
        <v>11</v>
      </c>
      <c r="E1085" t="s">
        <v>12</v>
      </c>
      <c r="F1085" t="s">
        <v>13</v>
      </c>
      <c r="G1085" t="s">
        <v>977</v>
      </c>
      <c r="H1085" t="s">
        <v>978</v>
      </c>
      <c r="I1085" t="s">
        <v>979</v>
      </c>
      <c r="J1085" t="s">
        <v>980</v>
      </c>
      <c r="K1085" t="s">
        <v>981</v>
      </c>
      <c r="L1085" t="s">
        <v>982</v>
      </c>
      <c r="M1085" t="s">
        <v>983</v>
      </c>
      <c r="N1085" t="s">
        <v>20</v>
      </c>
      <c r="O1085" t="s">
        <v>21</v>
      </c>
      <c r="P1085" t="s">
        <v>128</v>
      </c>
      <c r="Q1085" t="s">
        <v>984</v>
      </c>
      <c r="R1085" t="s">
        <v>111</v>
      </c>
    </row>
    <row r="1086" spans="1:18">
      <c r="A1086" s="13">
        <v>229330</v>
      </c>
      <c r="B1086" t="s">
        <v>918</v>
      </c>
      <c r="C1086" t="s">
        <v>1513</v>
      </c>
      <c r="D1086" t="s">
        <v>30</v>
      </c>
      <c r="E1086" t="s">
        <v>22</v>
      </c>
      <c r="F1086" t="s">
        <v>23</v>
      </c>
      <c r="G1086" t="s">
        <v>27</v>
      </c>
      <c r="H1086" t="s">
        <v>1514</v>
      </c>
      <c r="I1086" t="s">
        <v>25</v>
      </c>
      <c r="J1086" t="s">
        <v>24</v>
      </c>
      <c r="K1086" t="s">
        <v>1515</v>
      </c>
      <c r="L1086" t="s">
        <v>25</v>
      </c>
      <c r="M1086" t="s">
        <v>985</v>
      </c>
      <c r="N1086" t="s">
        <v>26</v>
      </c>
      <c r="O1086" t="s">
        <v>27</v>
      </c>
      <c r="P1086" t="s">
        <v>27</v>
      </c>
      <c r="Q1086" t="s">
        <v>133</v>
      </c>
      <c r="R1086" t="s">
        <v>112</v>
      </c>
    </row>
    <row r="1087" spans="1:18">
      <c r="A1087" s="13">
        <v>229332</v>
      </c>
      <c r="B1087" t="s">
        <v>832</v>
      </c>
      <c r="C1087" t="s">
        <v>1516</v>
      </c>
      <c r="D1087" t="s">
        <v>30</v>
      </c>
      <c r="E1087" t="s">
        <v>22</v>
      </c>
      <c r="F1087" t="s">
        <v>23</v>
      </c>
      <c r="G1087" t="s">
        <v>27</v>
      </c>
      <c r="H1087" t="s">
        <v>1517</v>
      </c>
      <c r="I1087" t="s">
        <v>25</v>
      </c>
      <c r="J1087" t="s">
        <v>24</v>
      </c>
      <c r="K1087" t="s">
        <v>1518</v>
      </c>
      <c r="L1087" t="s">
        <v>25</v>
      </c>
      <c r="M1087" t="s">
        <v>985</v>
      </c>
      <c r="N1087" t="s">
        <v>26</v>
      </c>
      <c r="O1087" t="s">
        <v>27</v>
      </c>
      <c r="P1087" t="s">
        <v>27</v>
      </c>
      <c r="Q1087" t="s">
        <v>986</v>
      </c>
      <c r="R1087" t="s">
        <v>112</v>
      </c>
    </row>
    <row r="1088" spans="1:18">
      <c r="A1088" s="13">
        <v>229387</v>
      </c>
      <c r="B1088" t="s">
        <v>833</v>
      </c>
      <c r="C1088" t="s">
        <v>1519</v>
      </c>
      <c r="D1088" t="s">
        <v>30</v>
      </c>
      <c r="E1088" t="s">
        <v>22</v>
      </c>
      <c r="F1088" t="s">
        <v>23</v>
      </c>
      <c r="G1088" t="s">
        <v>27</v>
      </c>
      <c r="H1088" t="s">
        <v>1520</v>
      </c>
      <c r="I1088" t="s">
        <v>25</v>
      </c>
      <c r="J1088" t="s">
        <v>24</v>
      </c>
      <c r="K1088" t="s">
        <v>1521</v>
      </c>
      <c r="L1088" t="s">
        <v>25</v>
      </c>
      <c r="M1088" t="s">
        <v>985</v>
      </c>
      <c r="N1088" t="s">
        <v>26</v>
      </c>
      <c r="O1088" t="s">
        <v>27</v>
      </c>
      <c r="P1088" t="s">
        <v>27</v>
      </c>
      <c r="Q1088" t="s">
        <v>986</v>
      </c>
      <c r="R1088" t="s">
        <v>112</v>
      </c>
    </row>
    <row r="1089" spans="1:18">
      <c r="A1089" s="13">
        <v>229389</v>
      </c>
      <c r="B1089" t="s">
        <v>1248</v>
      </c>
      <c r="C1089" t="s">
        <v>1522</v>
      </c>
      <c r="D1089" t="s">
        <v>30</v>
      </c>
      <c r="E1089" t="s">
        <v>22</v>
      </c>
      <c r="F1089" t="s">
        <v>23</v>
      </c>
      <c r="G1089" t="s">
        <v>27</v>
      </c>
      <c r="H1089" t="s">
        <v>1523</v>
      </c>
      <c r="I1089" t="s">
        <v>25</v>
      </c>
      <c r="J1089" t="s">
        <v>24</v>
      </c>
      <c r="K1089" t="s">
        <v>1524</v>
      </c>
      <c r="L1089" t="s">
        <v>25</v>
      </c>
      <c r="M1089" t="s">
        <v>985</v>
      </c>
      <c r="N1089" t="s">
        <v>26</v>
      </c>
      <c r="O1089" t="s">
        <v>27</v>
      </c>
      <c r="P1089" t="s">
        <v>27</v>
      </c>
      <c r="Q1089" t="s">
        <v>986</v>
      </c>
      <c r="R1089" t="s">
        <v>112</v>
      </c>
    </row>
    <row r="1090" spans="1:18">
      <c r="A1090" s="13">
        <v>229391</v>
      </c>
      <c r="B1090" t="s">
        <v>1252</v>
      </c>
      <c r="C1090" t="s">
        <v>1525</v>
      </c>
      <c r="D1090" t="s">
        <v>30</v>
      </c>
      <c r="E1090" t="s">
        <v>22</v>
      </c>
      <c r="F1090" t="s">
        <v>23</v>
      </c>
      <c r="G1090" t="s">
        <v>27</v>
      </c>
      <c r="H1090" t="s">
        <v>1526</v>
      </c>
      <c r="I1090" t="s">
        <v>25</v>
      </c>
      <c r="J1090" t="s">
        <v>24</v>
      </c>
      <c r="K1090" t="s">
        <v>1527</v>
      </c>
      <c r="L1090" t="s">
        <v>25</v>
      </c>
      <c r="M1090" t="s">
        <v>985</v>
      </c>
      <c r="N1090" t="s">
        <v>26</v>
      </c>
      <c r="O1090" t="s">
        <v>27</v>
      </c>
      <c r="P1090" t="s">
        <v>27</v>
      </c>
      <c r="Q1090" t="s">
        <v>986</v>
      </c>
      <c r="R1090" t="s">
        <v>112</v>
      </c>
    </row>
    <row r="1092" spans="1:18">
      <c r="H1092" t="s">
        <v>975</v>
      </c>
      <c r="I1092" t="s">
        <v>975</v>
      </c>
      <c r="J1092" t="s">
        <v>975</v>
      </c>
      <c r="K1092" t="s">
        <v>975</v>
      </c>
      <c r="L1092" t="s">
        <v>975</v>
      </c>
    </row>
    <row r="1093" spans="1:18">
      <c r="A1093" s="13" t="s">
        <v>8</v>
      </c>
      <c r="B1093" t="s">
        <v>9</v>
      </c>
      <c r="C1093" t="s">
        <v>976</v>
      </c>
      <c r="D1093" t="s">
        <v>11</v>
      </c>
      <c r="E1093" t="s">
        <v>12</v>
      </c>
      <c r="F1093" t="s">
        <v>13</v>
      </c>
      <c r="G1093" t="s">
        <v>977</v>
      </c>
      <c r="H1093" t="s">
        <v>978</v>
      </c>
      <c r="I1093" t="s">
        <v>979</v>
      </c>
      <c r="J1093" t="s">
        <v>980</v>
      </c>
      <c r="K1093" t="s">
        <v>981</v>
      </c>
      <c r="L1093" t="s">
        <v>982</v>
      </c>
      <c r="M1093" t="s">
        <v>983</v>
      </c>
      <c r="N1093" t="s">
        <v>20</v>
      </c>
      <c r="O1093" t="s">
        <v>21</v>
      </c>
      <c r="P1093" t="s">
        <v>128</v>
      </c>
      <c r="Q1093" t="s">
        <v>984</v>
      </c>
      <c r="R1093" t="s">
        <v>111</v>
      </c>
    </row>
    <row r="1094" spans="1:18">
      <c r="A1094" s="13">
        <v>227887</v>
      </c>
      <c r="B1094" t="s">
        <v>1402</v>
      </c>
      <c r="C1094" t="s">
        <v>1483</v>
      </c>
      <c r="D1094" t="s">
        <v>116</v>
      </c>
      <c r="E1094" t="s">
        <v>22</v>
      </c>
      <c r="F1094" t="s">
        <v>23</v>
      </c>
      <c r="G1094" t="s">
        <v>985</v>
      </c>
      <c r="H1094" t="s">
        <v>1528</v>
      </c>
      <c r="I1094" t="s">
        <v>25</v>
      </c>
      <c r="J1094" t="s">
        <v>24</v>
      </c>
      <c r="K1094" t="s">
        <v>1529</v>
      </c>
      <c r="L1094" t="s">
        <v>25</v>
      </c>
      <c r="M1094" t="s">
        <v>1004</v>
      </c>
      <c r="N1094" t="s">
        <v>26</v>
      </c>
      <c r="O1094" t="s">
        <v>27</v>
      </c>
      <c r="P1094" t="s">
        <v>27</v>
      </c>
      <c r="Q1094" t="s">
        <v>986</v>
      </c>
      <c r="R1094" t="s">
        <v>112</v>
      </c>
    </row>
    <row r="1095" spans="1:18">
      <c r="A1095" s="13">
        <v>229444</v>
      </c>
      <c r="B1095" t="s">
        <v>1041</v>
      </c>
      <c r="C1095" t="s">
        <v>1530</v>
      </c>
      <c r="D1095" t="s">
        <v>116</v>
      </c>
      <c r="E1095" t="s">
        <v>22</v>
      </c>
      <c r="F1095" t="s">
        <v>23</v>
      </c>
      <c r="G1095" t="s">
        <v>985</v>
      </c>
      <c r="H1095" t="s">
        <v>1531</v>
      </c>
      <c r="I1095" t="s">
        <v>25</v>
      </c>
      <c r="J1095" t="s">
        <v>24</v>
      </c>
      <c r="K1095" t="s">
        <v>1532</v>
      </c>
      <c r="L1095" t="s">
        <v>25</v>
      </c>
      <c r="M1095" t="s">
        <v>1004</v>
      </c>
      <c r="N1095" t="s">
        <v>26</v>
      </c>
      <c r="O1095" t="s">
        <v>27</v>
      </c>
      <c r="P1095" t="s">
        <v>27</v>
      </c>
      <c r="Q1095" t="s">
        <v>1037</v>
      </c>
      <c r="R1095" t="s">
        <v>112</v>
      </c>
    </row>
    <row r="1096" spans="1:18">
      <c r="A1096" s="13">
        <v>229447</v>
      </c>
      <c r="B1096" t="s">
        <v>205</v>
      </c>
      <c r="C1096" t="s">
        <v>1516</v>
      </c>
      <c r="D1096" t="s">
        <v>116</v>
      </c>
      <c r="E1096" t="s">
        <v>22</v>
      </c>
      <c r="F1096" t="s">
        <v>23</v>
      </c>
      <c r="G1096" t="s">
        <v>985</v>
      </c>
      <c r="H1096" t="s">
        <v>1533</v>
      </c>
      <c r="I1096" t="s">
        <v>25</v>
      </c>
      <c r="J1096" t="s">
        <v>24</v>
      </c>
      <c r="K1096" t="s">
        <v>1534</v>
      </c>
      <c r="L1096" t="s">
        <v>25</v>
      </c>
      <c r="M1096" t="s">
        <v>1004</v>
      </c>
      <c r="N1096" t="s">
        <v>26</v>
      </c>
      <c r="O1096" t="s">
        <v>27</v>
      </c>
      <c r="P1096" t="s">
        <v>27</v>
      </c>
      <c r="Q1096" t="s">
        <v>133</v>
      </c>
      <c r="R1096" t="s">
        <v>112</v>
      </c>
    </row>
    <row r="1097" spans="1:18">
      <c r="A1097" s="13">
        <v>229450</v>
      </c>
      <c r="B1097" t="s">
        <v>849</v>
      </c>
      <c r="C1097" t="s">
        <v>1519</v>
      </c>
      <c r="D1097" t="s">
        <v>116</v>
      </c>
      <c r="E1097" t="s">
        <v>22</v>
      </c>
      <c r="F1097" t="s">
        <v>23</v>
      </c>
      <c r="G1097" t="s">
        <v>985</v>
      </c>
      <c r="H1097" t="s">
        <v>1535</v>
      </c>
      <c r="I1097" t="s">
        <v>25</v>
      </c>
      <c r="J1097" t="s">
        <v>24</v>
      </c>
      <c r="K1097" t="s">
        <v>1536</v>
      </c>
      <c r="L1097" t="s">
        <v>25</v>
      </c>
      <c r="M1097" t="s">
        <v>1004</v>
      </c>
      <c r="N1097" t="s">
        <v>26</v>
      </c>
      <c r="O1097" t="s">
        <v>27</v>
      </c>
      <c r="P1097" t="s">
        <v>27</v>
      </c>
      <c r="Q1097" t="s">
        <v>986</v>
      </c>
      <c r="R1097" t="s">
        <v>112</v>
      </c>
    </row>
    <row r="1098" spans="1:18">
      <c r="A1098" s="13">
        <v>229453</v>
      </c>
      <c r="B1098" t="s">
        <v>268</v>
      </c>
      <c r="C1098" t="s">
        <v>1522</v>
      </c>
      <c r="D1098" t="s">
        <v>116</v>
      </c>
      <c r="E1098" t="s">
        <v>22</v>
      </c>
      <c r="F1098" t="s">
        <v>23</v>
      </c>
      <c r="G1098" t="s">
        <v>985</v>
      </c>
      <c r="H1098" t="s">
        <v>1537</v>
      </c>
      <c r="I1098" t="s">
        <v>25</v>
      </c>
      <c r="J1098" t="s">
        <v>24</v>
      </c>
      <c r="K1098" t="s">
        <v>1538</v>
      </c>
      <c r="L1098" t="s">
        <v>25</v>
      </c>
      <c r="M1098" t="s">
        <v>1004</v>
      </c>
      <c r="N1098" t="s">
        <v>26</v>
      </c>
      <c r="O1098" t="s">
        <v>27</v>
      </c>
      <c r="P1098" t="s">
        <v>27</v>
      </c>
      <c r="Q1098" t="s">
        <v>133</v>
      </c>
      <c r="R1098" t="s">
        <v>112</v>
      </c>
    </row>
    <row r="1100" spans="1:18">
      <c r="H1100" t="s">
        <v>975</v>
      </c>
      <c r="I1100" t="s">
        <v>975</v>
      </c>
      <c r="J1100" t="s">
        <v>975</v>
      </c>
      <c r="K1100" t="s">
        <v>975</v>
      </c>
      <c r="L1100" t="s">
        <v>975</v>
      </c>
    </row>
    <row r="1101" spans="1:18">
      <c r="A1101" s="13" t="s">
        <v>8</v>
      </c>
      <c r="B1101" t="s">
        <v>9</v>
      </c>
      <c r="C1101" t="s">
        <v>976</v>
      </c>
      <c r="D1101" t="s">
        <v>11</v>
      </c>
      <c r="E1101" t="s">
        <v>12</v>
      </c>
      <c r="F1101" t="s">
        <v>13</v>
      </c>
      <c r="G1101" t="s">
        <v>977</v>
      </c>
      <c r="H1101" t="s">
        <v>978</v>
      </c>
      <c r="I1101" t="s">
        <v>979</v>
      </c>
      <c r="J1101" t="s">
        <v>980</v>
      </c>
      <c r="K1101" t="s">
        <v>981</v>
      </c>
      <c r="L1101" t="s">
        <v>982</v>
      </c>
      <c r="M1101" t="s">
        <v>983</v>
      </c>
      <c r="N1101" t="s">
        <v>20</v>
      </c>
      <c r="O1101" t="s">
        <v>21</v>
      </c>
      <c r="P1101" t="s">
        <v>128</v>
      </c>
      <c r="Q1101" t="s">
        <v>984</v>
      </c>
      <c r="R1101" t="s">
        <v>111</v>
      </c>
    </row>
    <row r="1102" spans="1:18">
      <c r="A1102" s="13">
        <v>227894</v>
      </c>
      <c r="B1102" t="s">
        <v>1539</v>
      </c>
      <c r="C1102" t="s">
        <v>1540</v>
      </c>
      <c r="D1102" t="s">
        <v>823</v>
      </c>
      <c r="E1102" t="s">
        <v>22</v>
      </c>
      <c r="F1102" t="s">
        <v>23</v>
      </c>
      <c r="G1102" t="s">
        <v>1013</v>
      </c>
      <c r="H1102" t="s">
        <v>1541</v>
      </c>
      <c r="I1102" t="s">
        <v>25</v>
      </c>
      <c r="J1102" t="s">
        <v>24</v>
      </c>
      <c r="K1102" t="s">
        <v>1514</v>
      </c>
      <c r="L1102" t="s">
        <v>25</v>
      </c>
      <c r="M1102" t="s">
        <v>1004</v>
      </c>
      <c r="N1102" t="s">
        <v>26</v>
      </c>
      <c r="O1102" t="s">
        <v>27</v>
      </c>
      <c r="P1102" t="s">
        <v>27</v>
      </c>
      <c r="Q1102" t="s">
        <v>1014</v>
      </c>
      <c r="R1102" t="s">
        <v>112</v>
      </c>
    </row>
    <row r="1103" spans="1:18">
      <c r="A1103" s="13">
        <v>229394</v>
      </c>
      <c r="B1103" t="s">
        <v>894</v>
      </c>
      <c r="C1103" t="s">
        <v>1542</v>
      </c>
      <c r="D1103" t="s">
        <v>823</v>
      </c>
      <c r="E1103" t="s">
        <v>22</v>
      </c>
      <c r="F1103" t="s">
        <v>23</v>
      </c>
      <c r="G1103" t="s">
        <v>1013</v>
      </c>
      <c r="H1103" t="s">
        <v>1543</v>
      </c>
      <c r="I1103" t="s">
        <v>25</v>
      </c>
      <c r="J1103" t="s">
        <v>24</v>
      </c>
      <c r="K1103" t="s">
        <v>1517</v>
      </c>
      <c r="L1103" t="s">
        <v>25</v>
      </c>
      <c r="M1103" t="s">
        <v>1004</v>
      </c>
      <c r="N1103" t="s">
        <v>26</v>
      </c>
      <c r="O1103" t="s">
        <v>27</v>
      </c>
      <c r="P1103" t="s">
        <v>27</v>
      </c>
      <c r="Q1103" t="s">
        <v>1014</v>
      </c>
      <c r="R1103" t="s">
        <v>112</v>
      </c>
    </row>
    <row r="1104" spans="1:18">
      <c r="A1104" s="13">
        <v>229396</v>
      </c>
      <c r="B1104" t="s">
        <v>945</v>
      </c>
      <c r="C1104" t="s">
        <v>1544</v>
      </c>
      <c r="D1104" t="s">
        <v>823</v>
      </c>
      <c r="E1104" t="s">
        <v>22</v>
      </c>
      <c r="F1104" t="s">
        <v>23</v>
      </c>
      <c r="G1104" t="s">
        <v>1034</v>
      </c>
      <c r="H1104" t="s">
        <v>1545</v>
      </c>
      <c r="I1104" t="s">
        <v>25</v>
      </c>
      <c r="J1104" t="s">
        <v>24</v>
      </c>
      <c r="K1104" t="s">
        <v>1520</v>
      </c>
      <c r="L1104" t="s">
        <v>25</v>
      </c>
      <c r="M1104" t="s">
        <v>1004</v>
      </c>
      <c r="N1104" t="s">
        <v>26</v>
      </c>
      <c r="O1104" t="s">
        <v>27</v>
      </c>
      <c r="P1104" t="s">
        <v>27</v>
      </c>
      <c r="Q1104" t="s">
        <v>1014</v>
      </c>
      <c r="R1104" t="s">
        <v>112</v>
      </c>
    </row>
    <row r="1105" spans="1:18">
      <c r="A1105" s="13">
        <v>229400</v>
      </c>
      <c r="B1105" t="s">
        <v>947</v>
      </c>
      <c r="C1105" t="s">
        <v>1546</v>
      </c>
      <c r="D1105" t="s">
        <v>823</v>
      </c>
      <c r="E1105" t="s">
        <v>22</v>
      </c>
      <c r="F1105" t="s">
        <v>23</v>
      </c>
      <c r="G1105" t="s">
        <v>1034</v>
      </c>
      <c r="H1105" t="s">
        <v>1547</v>
      </c>
      <c r="I1105" t="s">
        <v>25</v>
      </c>
      <c r="J1105" t="s">
        <v>24</v>
      </c>
      <c r="K1105" t="s">
        <v>1523</v>
      </c>
      <c r="L1105" t="s">
        <v>25</v>
      </c>
      <c r="M1105" t="s">
        <v>1004</v>
      </c>
      <c r="N1105" t="s">
        <v>26</v>
      </c>
      <c r="O1105" t="s">
        <v>27</v>
      </c>
      <c r="P1105" t="s">
        <v>27</v>
      </c>
      <c r="Q1105" t="s">
        <v>1014</v>
      </c>
      <c r="R1105" t="s">
        <v>112</v>
      </c>
    </row>
    <row r="1106" spans="1:18">
      <c r="A1106" s="13">
        <v>229402</v>
      </c>
      <c r="B1106" t="s">
        <v>949</v>
      </c>
      <c r="C1106" t="s">
        <v>1522</v>
      </c>
      <c r="D1106" t="s">
        <v>823</v>
      </c>
      <c r="E1106" t="s">
        <v>22</v>
      </c>
      <c r="F1106" t="s">
        <v>23</v>
      </c>
      <c r="G1106" t="s">
        <v>1034</v>
      </c>
      <c r="H1106" t="s">
        <v>1548</v>
      </c>
      <c r="I1106" t="s">
        <v>25</v>
      </c>
      <c r="J1106" t="s">
        <v>24</v>
      </c>
      <c r="K1106" t="s">
        <v>1526</v>
      </c>
      <c r="L1106" t="s">
        <v>25</v>
      </c>
      <c r="M1106" t="s">
        <v>1004</v>
      </c>
      <c r="N1106" t="s">
        <v>26</v>
      </c>
      <c r="O1106" t="s">
        <v>27</v>
      </c>
      <c r="P1106" t="s">
        <v>27</v>
      </c>
      <c r="Q1106" t="s">
        <v>986</v>
      </c>
      <c r="R1106" t="s">
        <v>112</v>
      </c>
    </row>
    <row r="1108" spans="1:18">
      <c r="H1108" t="s">
        <v>975</v>
      </c>
      <c r="I1108" t="s">
        <v>975</v>
      </c>
      <c r="J1108" t="s">
        <v>975</v>
      </c>
      <c r="K1108" t="s">
        <v>975</v>
      </c>
      <c r="L1108" t="s">
        <v>975</v>
      </c>
    </row>
    <row r="1109" spans="1:18">
      <c r="A1109" s="13" t="s">
        <v>8</v>
      </c>
      <c r="B1109" t="s">
        <v>9</v>
      </c>
      <c r="C1109" t="s">
        <v>976</v>
      </c>
      <c r="D1109" t="s">
        <v>11</v>
      </c>
      <c r="E1109" t="s">
        <v>12</v>
      </c>
      <c r="F1109" t="s">
        <v>13</v>
      </c>
      <c r="G1109" t="s">
        <v>977</v>
      </c>
      <c r="H1109" t="s">
        <v>978</v>
      </c>
      <c r="I1109" t="s">
        <v>979</v>
      </c>
      <c r="J1109" t="s">
        <v>980</v>
      </c>
      <c r="K1109" t="s">
        <v>981</v>
      </c>
      <c r="L1109" t="s">
        <v>982</v>
      </c>
      <c r="M1109" t="s">
        <v>983</v>
      </c>
      <c r="N1109" t="s">
        <v>20</v>
      </c>
      <c r="O1109" t="s">
        <v>21</v>
      </c>
      <c r="P1109" t="s">
        <v>128</v>
      </c>
      <c r="Q1109" t="s">
        <v>984</v>
      </c>
      <c r="R1109" t="s">
        <v>111</v>
      </c>
    </row>
    <row r="1110" spans="1:18">
      <c r="A1110" s="13">
        <v>231489</v>
      </c>
      <c r="B1110" t="s">
        <v>1549</v>
      </c>
      <c r="C1110" t="s">
        <v>1550</v>
      </c>
      <c r="D1110" t="s">
        <v>79</v>
      </c>
      <c r="E1110" t="s">
        <v>22</v>
      </c>
      <c r="F1110" t="s">
        <v>23</v>
      </c>
      <c r="G1110" t="s">
        <v>1021</v>
      </c>
      <c r="H1110" t="s">
        <v>1541</v>
      </c>
      <c r="I1110" t="s">
        <v>25</v>
      </c>
      <c r="J1110" t="s">
        <v>24</v>
      </c>
      <c r="K1110" t="s">
        <v>1541</v>
      </c>
      <c r="L1110" t="s">
        <v>25</v>
      </c>
      <c r="M1110" t="s">
        <v>985</v>
      </c>
      <c r="N1110" t="s">
        <v>26</v>
      </c>
      <c r="O1110" t="s">
        <v>27</v>
      </c>
      <c r="P1110" t="s">
        <v>27</v>
      </c>
      <c r="Q1110" t="s">
        <v>1024</v>
      </c>
      <c r="R1110" t="s">
        <v>112</v>
      </c>
    </row>
    <row r="1111" spans="1:18">
      <c r="A1111" s="13">
        <v>231491</v>
      </c>
      <c r="B1111" t="s">
        <v>232</v>
      </c>
      <c r="C1111" t="s">
        <v>1551</v>
      </c>
      <c r="D1111" t="s">
        <v>79</v>
      </c>
      <c r="E1111" t="s">
        <v>22</v>
      </c>
      <c r="F1111" t="s">
        <v>23</v>
      </c>
      <c r="G1111" t="s">
        <v>1021</v>
      </c>
      <c r="H1111" t="s">
        <v>1543</v>
      </c>
      <c r="I1111" t="s">
        <v>25</v>
      </c>
      <c r="J1111" t="s">
        <v>24</v>
      </c>
      <c r="K1111" t="s">
        <v>1543</v>
      </c>
      <c r="L1111" t="s">
        <v>25</v>
      </c>
      <c r="M1111" t="s">
        <v>985</v>
      </c>
      <c r="N1111" t="s">
        <v>26</v>
      </c>
      <c r="O1111" t="s">
        <v>27</v>
      </c>
      <c r="P1111" t="s">
        <v>27</v>
      </c>
      <c r="Q1111" t="s">
        <v>1024</v>
      </c>
      <c r="R1111" t="s">
        <v>112</v>
      </c>
    </row>
    <row r="1112" spans="1:18">
      <c r="A1112" s="13">
        <v>231493</v>
      </c>
      <c r="B1112" t="s">
        <v>1226</v>
      </c>
      <c r="C1112" t="s">
        <v>1552</v>
      </c>
      <c r="D1112" t="s">
        <v>79</v>
      </c>
      <c r="E1112" t="s">
        <v>22</v>
      </c>
      <c r="F1112" t="s">
        <v>23</v>
      </c>
      <c r="G1112" t="s">
        <v>1021</v>
      </c>
      <c r="H1112" t="s">
        <v>1545</v>
      </c>
      <c r="I1112" t="s">
        <v>25</v>
      </c>
      <c r="J1112" t="s">
        <v>24</v>
      </c>
      <c r="K1112" t="s">
        <v>1545</v>
      </c>
      <c r="L1112" t="s">
        <v>25</v>
      </c>
      <c r="M1112" t="s">
        <v>985</v>
      </c>
      <c r="N1112" t="s">
        <v>26</v>
      </c>
      <c r="O1112" t="s">
        <v>27</v>
      </c>
      <c r="P1112" t="s">
        <v>27</v>
      </c>
      <c r="Q1112" t="s">
        <v>1024</v>
      </c>
      <c r="R1112" t="s">
        <v>112</v>
      </c>
    </row>
    <row r="1113" spans="1:18">
      <c r="A1113" s="13">
        <v>231495</v>
      </c>
      <c r="B1113" t="s">
        <v>859</v>
      </c>
      <c r="C1113" t="s">
        <v>1553</v>
      </c>
      <c r="D1113" t="s">
        <v>79</v>
      </c>
      <c r="E1113" t="s">
        <v>22</v>
      </c>
      <c r="F1113" t="s">
        <v>23</v>
      </c>
      <c r="G1113" t="s">
        <v>1021</v>
      </c>
      <c r="H1113" t="s">
        <v>1547</v>
      </c>
      <c r="I1113" t="s">
        <v>25</v>
      </c>
      <c r="J1113" t="s">
        <v>24</v>
      </c>
      <c r="K1113" t="s">
        <v>1547</v>
      </c>
      <c r="L1113" t="s">
        <v>25</v>
      </c>
      <c r="M1113" t="s">
        <v>985</v>
      </c>
      <c r="N1113" t="s">
        <v>26</v>
      </c>
      <c r="O1113" t="s">
        <v>27</v>
      </c>
      <c r="P1113" t="s">
        <v>27</v>
      </c>
      <c r="Q1113" t="s">
        <v>1022</v>
      </c>
      <c r="R1113" t="s">
        <v>112</v>
      </c>
    </row>
    <row r="1114" spans="1:18">
      <c r="A1114" s="13">
        <v>233580</v>
      </c>
      <c r="B1114" t="s">
        <v>150</v>
      </c>
      <c r="C1114" t="s">
        <v>1554</v>
      </c>
      <c r="D1114" t="s">
        <v>79</v>
      </c>
      <c r="E1114" t="s">
        <v>22</v>
      </c>
      <c r="F1114" t="s">
        <v>23</v>
      </c>
      <c r="G1114" t="s">
        <v>1021</v>
      </c>
      <c r="H1114" t="s">
        <v>1548</v>
      </c>
      <c r="I1114" t="s">
        <v>25</v>
      </c>
      <c r="J1114" t="s">
        <v>24</v>
      </c>
      <c r="K1114" t="s">
        <v>1548</v>
      </c>
      <c r="L1114" t="s">
        <v>25</v>
      </c>
      <c r="M1114" t="s">
        <v>985</v>
      </c>
      <c r="N1114" t="s">
        <v>26</v>
      </c>
      <c r="O1114" t="s">
        <v>27</v>
      </c>
      <c r="P1114" t="s">
        <v>27</v>
      </c>
      <c r="Q1114" t="s">
        <v>1024</v>
      </c>
      <c r="R1114" t="s">
        <v>112</v>
      </c>
    </row>
    <row r="1116" spans="1:18">
      <c r="H1116" t="s">
        <v>975</v>
      </c>
      <c r="I1116" t="s">
        <v>975</v>
      </c>
      <c r="J1116" t="s">
        <v>975</v>
      </c>
      <c r="K1116" t="s">
        <v>975</v>
      </c>
      <c r="L1116" t="s">
        <v>975</v>
      </c>
    </row>
    <row r="1117" spans="1:18">
      <c r="A1117" s="13" t="s">
        <v>8</v>
      </c>
      <c r="B1117" t="s">
        <v>9</v>
      </c>
      <c r="C1117" t="s">
        <v>976</v>
      </c>
      <c r="D1117" t="s">
        <v>11</v>
      </c>
      <c r="E1117" t="s">
        <v>12</v>
      </c>
      <c r="F1117" t="s">
        <v>13</v>
      </c>
      <c r="G1117" t="s">
        <v>977</v>
      </c>
      <c r="H1117" t="s">
        <v>978</v>
      </c>
      <c r="I1117" t="s">
        <v>979</v>
      </c>
      <c r="J1117" t="s">
        <v>980</v>
      </c>
      <c r="K1117" t="s">
        <v>981</v>
      </c>
      <c r="L1117" t="s">
        <v>982</v>
      </c>
      <c r="M1117" t="s">
        <v>983</v>
      </c>
      <c r="N1117" t="s">
        <v>20</v>
      </c>
      <c r="O1117" t="s">
        <v>21</v>
      </c>
      <c r="P1117" t="s">
        <v>128</v>
      </c>
      <c r="Q1117" t="s">
        <v>984</v>
      </c>
      <c r="R1117" t="s">
        <v>111</v>
      </c>
    </row>
    <row r="1118" spans="1:18">
      <c r="A1118" s="13">
        <v>229128</v>
      </c>
      <c r="B1118" t="s">
        <v>1428</v>
      </c>
      <c r="C1118" t="s">
        <v>1555</v>
      </c>
      <c r="D1118" t="s">
        <v>31</v>
      </c>
      <c r="E1118" t="s">
        <v>22</v>
      </c>
      <c r="F1118" t="s">
        <v>34</v>
      </c>
      <c r="G1118" t="s">
        <v>985</v>
      </c>
      <c r="H1118" t="s">
        <v>1515</v>
      </c>
      <c r="I1118" t="s">
        <v>25</v>
      </c>
      <c r="J1118" t="s">
        <v>24</v>
      </c>
      <c r="K1118" t="s">
        <v>1515</v>
      </c>
      <c r="L1118" t="s">
        <v>25</v>
      </c>
      <c r="M1118" t="s">
        <v>1013</v>
      </c>
      <c r="N1118" t="s">
        <v>26</v>
      </c>
      <c r="O1118" t="s">
        <v>27</v>
      </c>
      <c r="P1118" t="s">
        <v>27</v>
      </c>
      <c r="Q1118" t="s">
        <v>1039</v>
      </c>
      <c r="R1118" t="s">
        <v>112</v>
      </c>
    </row>
    <row r="1119" spans="1:18">
      <c r="A1119" s="13">
        <v>229130</v>
      </c>
      <c r="B1119" t="s">
        <v>1429</v>
      </c>
      <c r="C1119" t="s">
        <v>1556</v>
      </c>
      <c r="D1119" t="s">
        <v>31</v>
      </c>
      <c r="E1119" t="s">
        <v>22</v>
      </c>
      <c r="F1119" t="s">
        <v>34</v>
      </c>
      <c r="G1119" t="s">
        <v>985</v>
      </c>
      <c r="H1119" t="s">
        <v>1518</v>
      </c>
      <c r="I1119" t="s">
        <v>25</v>
      </c>
      <c r="J1119" t="s">
        <v>24</v>
      </c>
      <c r="K1119" t="s">
        <v>1518</v>
      </c>
      <c r="L1119" t="s">
        <v>25</v>
      </c>
      <c r="M1119" t="s">
        <v>1013</v>
      </c>
      <c r="N1119" t="s">
        <v>26</v>
      </c>
      <c r="O1119" t="s">
        <v>27</v>
      </c>
      <c r="P1119" t="s">
        <v>27</v>
      </c>
      <c r="Q1119" t="s">
        <v>1039</v>
      </c>
      <c r="R1119" t="s">
        <v>112</v>
      </c>
    </row>
    <row r="1120" spans="1:18">
      <c r="A1120" s="13">
        <v>229132</v>
      </c>
      <c r="B1120" t="s">
        <v>1431</v>
      </c>
      <c r="C1120" t="s">
        <v>1557</v>
      </c>
      <c r="D1120" t="s">
        <v>31</v>
      </c>
      <c r="E1120" t="s">
        <v>22</v>
      </c>
      <c r="F1120" t="s">
        <v>34</v>
      </c>
      <c r="G1120" t="s">
        <v>985</v>
      </c>
      <c r="H1120" t="s">
        <v>1521</v>
      </c>
      <c r="I1120" t="s">
        <v>25</v>
      </c>
      <c r="J1120" t="s">
        <v>24</v>
      </c>
      <c r="K1120" t="s">
        <v>1521</v>
      </c>
      <c r="L1120" t="s">
        <v>25</v>
      </c>
      <c r="M1120" t="s">
        <v>1013</v>
      </c>
      <c r="N1120" t="s">
        <v>26</v>
      </c>
      <c r="O1120" t="s">
        <v>27</v>
      </c>
      <c r="P1120" t="s">
        <v>27</v>
      </c>
      <c r="Q1120" t="s">
        <v>1039</v>
      </c>
      <c r="R1120" t="s">
        <v>112</v>
      </c>
    </row>
    <row r="1121" spans="1:18">
      <c r="A1121" s="13">
        <v>229134</v>
      </c>
      <c r="B1121" t="s">
        <v>1432</v>
      </c>
      <c r="C1121" t="s">
        <v>1558</v>
      </c>
      <c r="D1121" t="s">
        <v>31</v>
      </c>
      <c r="E1121" t="s">
        <v>22</v>
      </c>
      <c r="F1121" t="s">
        <v>34</v>
      </c>
      <c r="G1121" t="s">
        <v>985</v>
      </c>
      <c r="H1121" t="s">
        <v>1524</v>
      </c>
      <c r="I1121" t="s">
        <v>25</v>
      </c>
      <c r="J1121" t="s">
        <v>24</v>
      </c>
      <c r="K1121" t="s">
        <v>1524</v>
      </c>
      <c r="L1121" t="s">
        <v>25</v>
      </c>
      <c r="M1121" t="s">
        <v>1013</v>
      </c>
      <c r="N1121" t="s">
        <v>26</v>
      </c>
      <c r="O1121" t="s">
        <v>27</v>
      </c>
      <c r="P1121" t="s">
        <v>27</v>
      </c>
      <c r="Q1121" t="s">
        <v>1039</v>
      </c>
      <c r="R1121" t="s">
        <v>112</v>
      </c>
    </row>
    <row r="1122" spans="1:18">
      <c r="A1122" s="13">
        <v>234765</v>
      </c>
      <c r="B1122" t="s">
        <v>1462</v>
      </c>
      <c r="C1122" t="s">
        <v>1559</v>
      </c>
      <c r="D1122" t="s">
        <v>31</v>
      </c>
      <c r="E1122" t="s">
        <v>22</v>
      </c>
      <c r="F1122" t="s">
        <v>34</v>
      </c>
      <c r="G1122" t="s">
        <v>985</v>
      </c>
      <c r="H1122" t="s">
        <v>1527</v>
      </c>
      <c r="I1122" t="s">
        <v>25</v>
      </c>
      <c r="J1122" t="s">
        <v>24</v>
      </c>
      <c r="K1122" t="s">
        <v>1527</v>
      </c>
      <c r="L1122" t="s">
        <v>25</v>
      </c>
      <c r="M1122" t="s">
        <v>1013</v>
      </c>
      <c r="N1122" t="s">
        <v>26</v>
      </c>
      <c r="O1122" t="s">
        <v>27</v>
      </c>
      <c r="P1122" t="s">
        <v>27</v>
      </c>
      <c r="Q1122" t="s">
        <v>1039</v>
      </c>
      <c r="R1122" t="s">
        <v>112</v>
      </c>
    </row>
    <row r="1124" spans="1:18">
      <c r="H1124" t="s">
        <v>975</v>
      </c>
      <c r="I1124" t="s">
        <v>975</v>
      </c>
      <c r="J1124" t="s">
        <v>975</v>
      </c>
      <c r="K1124" t="s">
        <v>975</v>
      </c>
      <c r="L1124" t="s">
        <v>975</v>
      </c>
    </row>
    <row r="1125" spans="1:18">
      <c r="A1125" s="13" t="s">
        <v>8</v>
      </c>
      <c r="B1125" t="s">
        <v>9</v>
      </c>
      <c r="C1125" t="s">
        <v>976</v>
      </c>
      <c r="D1125" t="s">
        <v>11</v>
      </c>
      <c r="E1125" t="s">
        <v>12</v>
      </c>
      <c r="F1125" t="s">
        <v>13</v>
      </c>
      <c r="G1125" t="s">
        <v>977</v>
      </c>
      <c r="H1125" t="s">
        <v>978</v>
      </c>
      <c r="I1125" t="s">
        <v>979</v>
      </c>
      <c r="J1125" t="s">
        <v>980</v>
      </c>
      <c r="K1125" t="s">
        <v>981</v>
      </c>
      <c r="L1125" t="s">
        <v>982</v>
      </c>
      <c r="M1125" t="s">
        <v>983</v>
      </c>
      <c r="N1125" t="s">
        <v>20</v>
      </c>
      <c r="O1125" t="s">
        <v>21</v>
      </c>
      <c r="P1125" t="s">
        <v>128</v>
      </c>
      <c r="Q1125" t="s">
        <v>984</v>
      </c>
      <c r="R1125" t="s">
        <v>111</v>
      </c>
    </row>
    <row r="1126" spans="1:18">
      <c r="A1126" s="13">
        <v>229876</v>
      </c>
      <c r="B1126" t="s">
        <v>1385</v>
      </c>
      <c r="C1126" t="s">
        <v>1560</v>
      </c>
      <c r="D1126" t="s">
        <v>37</v>
      </c>
      <c r="E1126" t="s">
        <v>22</v>
      </c>
      <c r="F1126" t="s">
        <v>34</v>
      </c>
      <c r="G1126" t="s">
        <v>985</v>
      </c>
      <c r="H1126" t="s">
        <v>1528</v>
      </c>
      <c r="I1126" t="s">
        <v>25</v>
      </c>
      <c r="J1126" t="s">
        <v>24</v>
      </c>
      <c r="K1126" t="s">
        <v>1529</v>
      </c>
      <c r="L1126" t="s">
        <v>25</v>
      </c>
      <c r="M1126" t="s">
        <v>1034</v>
      </c>
      <c r="N1126" t="s">
        <v>26</v>
      </c>
      <c r="O1126" t="s">
        <v>27</v>
      </c>
      <c r="P1126" t="s">
        <v>27</v>
      </c>
      <c r="Q1126" t="s">
        <v>1014</v>
      </c>
      <c r="R1126" t="s">
        <v>112</v>
      </c>
    </row>
    <row r="1127" spans="1:18">
      <c r="A1127" s="13">
        <v>229878</v>
      </c>
      <c r="B1127" t="s">
        <v>256</v>
      </c>
      <c r="C1127" t="s">
        <v>1555</v>
      </c>
      <c r="D1127" t="s">
        <v>37</v>
      </c>
      <c r="E1127" t="s">
        <v>22</v>
      </c>
      <c r="F1127" t="s">
        <v>34</v>
      </c>
      <c r="G1127" t="s">
        <v>985</v>
      </c>
      <c r="H1127" t="s">
        <v>1531</v>
      </c>
      <c r="I1127" t="s">
        <v>25</v>
      </c>
      <c r="J1127" t="s">
        <v>24</v>
      </c>
      <c r="K1127" t="s">
        <v>1532</v>
      </c>
      <c r="L1127" t="s">
        <v>25</v>
      </c>
      <c r="M1127" t="s">
        <v>1034</v>
      </c>
      <c r="N1127" t="s">
        <v>26</v>
      </c>
      <c r="O1127" t="s">
        <v>27</v>
      </c>
      <c r="P1127" t="s">
        <v>27</v>
      </c>
      <c r="Q1127" t="s">
        <v>133</v>
      </c>
      <c r="R1127" t="s">
        <v>112</v>
      </c>
    </row>
    <row r="1128" spans="1:18">
      <c r="A1128" s="13">
        <v>229880</v>
      </c>
      <c r="B1128" t="s">
        <v>260</v>
      </c>
      <c r="C1128" t="s">
        <v>1556</v>
      </c>
      <c r="D1128" t="s">
        <v>37</v>
      </c>
      <c r="E1128" t="s">
        <v>22</v>
      </c>
      <c r="F1128" t="s">
        <v>34</v>
      </c>
      <c r="G1128" t="s">
        <v>985</v>
      </c>
      <c r="H1128" t="s">
        <v>1533</v>
      </c>
      <c r="I1128" t="s">
        <v>25</v>
      </c>
      <c r="J1128" t="s">
        <v>24</v>
      </c>
      <c r="K1128" t="s">
        <v>1534</v>
      </c>
      <c r="L1128" t="s">
        <v>25</v>
      </c>
      <c r="M1128" t="s">
        <v>1034</v>
      </c>
      <c r="N1128" t="s">
        <v>26</v>
      </c>
      <c r="O1128" t="s">
        <v>27</v>
      </c>
      <c r="P1128" t="s">
        <v>27</v>
      </c>
      <c r="Q1128" t="s">
        <v>986</v>
      </c>
      <c r="R1128" t="s">
        <v>112</v>
      </c>
    </row>
    <row r="1129" spans="1:18">
      <c r="A1129" s="13">
        <v>229882</v>
      </c>
      <c r="B1129" t="s">
        <v>1423</v>
      </c>
      <c r="C1129" t="s">
        <v>1561</v>
      </c>
      <c r="D1129" t="s">
        <v>37</v>
      </c>
      <c r="E1129" t="s">
        <v>22</v>
      </c>
      <c r="F1129" t="s">
        <v>34</v>
      </c>
      <c r="G1129" t="s">
        <v>985</v>
      </c>
      <c r="H1129" t="s">
        <v>1535</v>
      </c>
      <c r="I1129" t="s">
        <v>25</v>
      </c>
      <c r="J1129" t="s">
        <v>24</v>
      </c>
      <c r="K1129" t="s">
        <v>1536</v>
      </c>
      <c r="L1129" t="s">
        <v>25</v>
      </c>
      <c r="M1129" t="s">
        <v>1034</v>
      </c>
      <c r="N1129" t="s">
        <v>26</v>
      </c>
      <c r="O1129" t="s">
        <v>27</v>
      </c>
      <c r="P1129" t="s">
        <v>27</v>
      </c>
      <c r="Q1129" t="s">
        <v>1014</v>
      </c>
      <c r="R1129" t="s">
        <v>112</v>
      </c>
    </row>
    <row r="1130" spans="1:18">
      <c r="A1130" s="13">
        <v>229884</v>
      </c>
      <c r="B1130" t="s">
        <v>847</v>
      </c>
      <c r="C1130" t="s">
        <v>1558</v>
      </c>
      <c r="D1130" t="s">
        <v>37</v>
      </c>
      <c r="E1130" t="s">
        <v>22</v>
      </c>
      <c r="F1130" t="s">
        <v>34</v>
      </c>
      <c r="G1130" t="s">
        <v>985</v>
      </c>
      <c r="H1130" t="s">
        <v>1537</v>
      </c>
      <c r="I1130" t="s">
        <v>25</v>
      </c>
      <c r="J1130" t="s">
        <v>24</v>
      </c>
      <c r="K1130" t="s">
        <v>1538</v>
      </c>
      <c r="L1130" t="s">
        <v>25</v>
      </c>
      <c r="M1130" t="s">
        <v>1034</v>
      </c>
      <c r="N1130" t="s">
        <v>26</v>
      </c>
      <c r="O1130" t="s">
        <v>27</v>
      </c>
      <c r="P1130" t="s">
        <v>27</v>
      </c>
      <c r="Q1130" t="s">
        <v>986</v>
      </c>
      <c r="R1130" t="s">
        <v>112</v>
      </c>
    </row>
    <row r="1132" spans="1:18">
      <c r="H1132" t="s">
        <v>975</v>
      </c>
      <c r="I1132" t="s">
        <v>975</v>
      </c>
      <c r="J1132" t="s">
        <v>975</v>
      </c>
      <c r="K1132" t="s">
        <v>975</v>
      </c>
      <c r="L1132" t="s">
        <v>975</v>
      </c>
    </row>
    <row r="1133" spans="1:18">
      <c r="A1133" s="13" t="s">
        <v>8</v>
      </c>
      <c r="B1133" t="s">
        <v>9</v>
      </c>
      <c r="C1133" t="s">
        <v>976</v>
      </c>
      <c r="D1133" t="s">
        <v>11</v>
      </c>
      <c r="E1133" t="s">
        <v>12</v>
      </c>
      <c r="F1133" t="s">
        <v>13</v>
      </c>
      <c r="G1133" t="s">
        <v>977</v>
      </c>
      <c r="H1133" t="s">
        <v>978</v>
      </c>
      <c r="I1133" t="s">
        <v>979</v>
      </c>
      <c r="J1133" t="s">
        <v>980</v>
      </c>
      <c r="K1133" t="s">
        <v>981</v>
      </c>
      <c r="L1133" t="s">
        <v>982</v>
      </c>
      <c r="M1133" t="s">
        <v>983</v>
      </c>
      <c r="N1133" t="s">
        <v>20</v>
      </c>
      <c r="O1133" t="s">
        <v>21</v>
      </c>
      <c r="P1133" t="s">
        <v>128</v>
      </c>
      <c r="Q1133" t="s">
        <v>984</v>
      </c>
      <c r="R1133" t="s">
        <v>111</v>
      </c>
    </row>
    <row r="1134" spans="1:18">
      <c r="A1134" s="13">
        <v>229391</v>
      </c>
      <c r="B1134" t="s">
        <v>1252</v>
      </c>
      <c r="C1134" t="s">
        <v>1525</v>
      </c>
      <c r="D1134" t="s">
        <v>30</v>
      </c>
      <c r="E1134" t="s">
        <v>22</v>
      </c>
      <c r="F1134" t="s">
        <v>23</v>
      </c>
      <c r="G1134" t="s">
        <v>27</v>
      </c>
      <c r="H1134" t="s">
        <v>1526</v>
      </c>
      <c r="I1134" t="s">
        <v>25</v>
      </c>
      <c r="J1134" t="s">
        <v>24</v>
      </c>
      <c r="K1134" t="s">
        <v>1527</v>
      </c>
      <c r="L1134" t="s">
        <v>25</v>
      </c>
      <c r="M1134" t="s">
        <v>985</v>
      </c>
      <c r="N1134" t="s">
        <v>26</v>
      </c>
      <c r="O1134" t="s">
        <v>27</v>
      </c>
      <c r="P1134" t="s">
        <v>27</v>
      </c>
      <c r="Q1134" t="s">
        <v>986</v>
      </c>
      <c r="R1134" t="s">
        <v>112</v>
      </c>
    </row>
    <row r="1135" spans="1:18">
      <c r="A1135" s="13">
        <v>229741</v>
      </c>
      <c r="B1135" t="s">
        <v>989</v>
      </c>
      <c r="C1135" t="s">
        <v>1584</v>
      </c>
      <c r="D1135" t="s">
        <v>30</v>
      </c>
      <c r="E1135" t="s">
        <v>22</v>
      </c>
      <c r="F1135" t="s">
        <v>23</v>
      </c>
      <c r="G1135" t="s">
        <v>27</v>
      </c>
      <c r="H1135" t="s">
        <v>1563</v>
      </c>
      <c r="I1135" t="s">
        <v>25</v>
      </c>
      <c r="J1135" t="s">
        <v>24</v>
      </c>
      <c r="K1135" t="s">
        <v>1564</v>
      </c>
      <c r="L1135" t="s">
        <v>25</v>
      </c>
      <c r="M1135" t="s">
        <v>985</v>
      </c>
      <c r="N1135" t="s">
        <v>26</v>
      </c>
      <c r="O1135" t="s">
        <v>27</v>
      </c>
      <c r="P1135" t="s">
        <v>27</v>
      </c>
      <c r="Q1135" t="s">
        <v>133</v>
      </c>
      <c r="R1135" t="s">
        <v>112</v>
      </c>
    </row>
    <row r="1136" spans="1:18">
      <c r="A1136" s="13">
        <v>229743</v>
      </c>
      <c r="B1136" t="s">
        <v>877</v>
      </c>
      <c r="C1136" t="s">
        <v>1585</v>
      </c>
      <c r="D1136" t="s">
        <v>30</v>
      </c>
      <c r="E1136" t="s">
        <v>22</v>
      </c>
      <c r="F1136" t="s">
        <v>23</v>
      </c>
      <c r="G1136" t="s">
        <v>27</v>
      </c>
      <c r="H1136" t="s">
        <v>1565</v>
      </c>
      <c r="I1136" t="s">
        <v>25</v>
      </c>
      <c r="J1136" t="s">
        <v>24</v>
      </c>
      <c r="K1136" t="s">
        <v>1566</v>
      </c>
      <c r="L1136" t="s">
        <v>25</v>
      </c>
      <c r="M1136" t="s">
        <v>985</v>
      </c>
      <c r="N1136" t="s">
        <v>26</v>
      </c>
      <c r="O1136" t="s">
        <v>27</v>
      </c>
      <c r="P1136" t="s">
        <v>27</v>
      </c>
      <c r="Q1136" t="s">
        <v>133</v>
      </c>
      <c r="R1136" t="s">
        <v>112</v>
      </c>
    </row>
    <row r="1137" spans="1:18">
      <c r="A1137" s="13">
        <v>229745</v>
      </c>
      <c r="B1137" t="s">
        <v>1145</v>
      </c>
      <c r="C1137" t="s">
        <v>1586</v>
      </c>
      <c r="D1137" t="s">
        <v>30</v>
      </c>
      <c r="E1137" t="s">
        <v>22</v>
      </c>
      <c r="F1137" t="s">
        <v>23</v>
      </c>
      <c r="G1137" t="s">
        <v>27</v>
      </c>
      <c r="H1137" t="s">
        <v>1567</v>
      </c>
      <c r="I1137" t="s">
        <v>25</v>
      </c>
      <c r="J1137" t="s">
        <v>24</v>
      </c>
      <c r="K1137" t="s">
        <v>1568</v>
      </c>
      <c r="L1137" t="s">
        <v>25</v>
      </c>
      <c r="M1137" t="s">
        <v>985</v>
      </c>
      <c r="N1137" t="s">
        <v>26</v>
      </c>
      <c r="O1137" t="s">
        <v>27</v>
      </c>
      <c r="P1137" t="s">
        <v>27</v>
      </c>
      <c r="Q1137" t="s">
        <v>986</v>
      </c>
      <c r="R1137" t="s">
        <v>112</v>
      </c>
    </row>
    <row r="1138" spans="1:18">
      <c r="A1138" s="13">
        <v>229747</v>
      </c>
      <c r="B1138" t="s">
        <v>1476</v>
      </c>
      <c r="C1138" t="s">
        <v>1587</v>
      </c>
      <c r="D1138" t="s">
        <v>30</v>
      </c>
      <c r="E1138" t="s">
        <v>22</v>
      </c>
      <c r="F1138" t="s">
        <v>23</v>
      </c>
      <c r="G1138" t="s">
        <v>27</v>
      </c>
      <c r="H1138" t="s">
        <v>1569</v>
      </c>
      <c r="I1138" t="s">
        <v>25</v>
      </c>
      <c r="J1138" t="s">
        <v>24</v>
      </c>
      <c r="K1138" t="s">
        <v>1570</v>
      </c>
      <c r="L1138" t="s">
        <v>25</v>
      </c>
      <c r="M1138" t="s">
        <v>985</v>
      </c>
      <c r="N1138" t="s">
        <v>26</v>
      </c>
      <c r="O1138" t="s">
        <v>27</v>
      </c>
      <c r="P1138" t="s">
        <v>27</v>
      </c>
      <c r="Q1138" t="s">
        <v>986</v>
      </c>
      <c r="R1138" t="s">
        <v>112</v>
      </c>
    </row>
    <row r="1140" spans="1:18">
      <c r="H1140" t="s">
        <v>975</v>
      </c>
      <c r="I1140" t="s">
        <v>975</v>
      </c>
      <c r="J1140" t="s">
        <v>975</v>
      </c>
      <c r="K1140" t="s">
        <v>975</v>
      </c>
      <c r="L1140" t="s">
        <v>975</v>
      </c>
    </row>
    <row r="1141" spans="1:18">
      <c r="A1141" s="13" t="s">
        <v>8</v>
      </c>
      <c r="B1141" t="s">
        <v>9</v>
      </c>
      <c r="C1141" t="s">
        <v>976</v>
      </c>
      <c r="D1141" t="s">
        <v>11</v>
      </c>
      <c r="E1141" t="s">
        <v>12</v>
      </c>
      <c r="F1141" t="s">
        <v>13</v>
      </c>
      <c r="G1141" t="s">
        <v>977</v>
      </c>
      <c r="H1141" t="s">
        <v>978</v>
      </c>
      <c r="I1141" t="s">
        <v>979</v>
      </c>
      <c r="J1141" t="s">
        <v>980</v>
      </c>
      <c r="K1141" t="s">
        <v>981</v>
      </c>
      <c r="L1141" t="s">
        <v>982</v>
      </c>
      <c r="M1141" t="s">
        <v>983</v>
      </c>
      <c r="N1141" t="s">
        <v>20</v>
      </c>
      <c r="O1141" t="s">
        <v>21</v>
      </c>
      <c r="P1141" t="s">
        <v>128</v>
      </c>
      <c r="Q1141" t="s">
        <v>984</v>
      </c>
      <c r="R1141" t="s">
        <v>111</v>
      </c>
    </row>
    <row r="1142" spans="1:18">
      <c r="A1142" s="13">
        <v>229453</v>
      </c>
      <c r="B1142" t="s">
        <v>268</v>
      </c>
      <c r="C1142" t="s">
        <v>1522</v>
      </c>
      <c r="D1142" t="s">
        <v>116</v>
      </c>
      <c r="E1142" t="s">
        <v>22</v>
      </c>
      <c r="F1142" t="s">
        <v>23</v>
      </c>
      <c r="G1142" t="s">
        <v>985</v>
      </c>
      <c r="H1142" t="s">
        <v>1537</v>
      </c>
      <c r="I1142" t="s">
        <v>25</v>
      </c>
      <c r="J1142" t="s">
        <v>24</v>
      </c>
      <c r="K1142" t="s">
        <v>1538</v>
      </c>
      <c r="L1142" t="s">
        <v>25</v>
      </c>
      <c r="M1142" t="s">
        <v>1004</v>
      </c>
      <c r="N1142" t="s">
        <v>26</v>
      </c>
      <c r="O1142" t="s">
        <v>27</v>
      </c>
      <c r="P1142" t="s">
        <v>27</v>
      </c>
      <c r="Q1142" t="s">
        <v>133</v>
      </c>
      <c r="R1142" t="s">
        <v>112</v>
      </c>
    </row>
    <row r="1143" spans="1:18">
      <c r="A1143" s="13">
        <v>229456</v>
      </c>
      <c r="B1143" t="s">
        <v>120</v>
      </c>
      <c r="C1143" t="s">
        <v>1525</v>
      </c>
      <c r="D1143" t="s">
        <v>116</v>
      </c>
      <c r="E1143" t="s">
        <v>22</v>
      </c>
      <c r="F1143" t="s">
        <v>23</v>
      </c>
      <c r="G1143" t="s">
        <v>985</v>
      </c>
      <c r="H1143" t="s">
        <v>1571</v>
      </c>
      <c r="I1143" t="s">
        <v>25</v>
      </c>
      <c r="J1143" t="s">
        <v>24</v>
      </c>
      <c r="K1143" t="s">
        <v>1572</v>
      </c>
      <c r="L1143" t="s">
        <v>25</v>
      </c>
      <c r="M1143" t="s">
        <v>1004</v>
      </c>
      <c r="N1143" t="s">
        <v>26</v>
      </c>
      <c r="O1143" t="s">
        <v>27</v>
      </c>
      <c r="P1143" t="s">
        <v>27</v>
      </c>
      <c r="Q1143" t="s">
        <v>133</v>
      </c>
      <c r="R1143" t="s">
        <v>112</v>
      </c>
    </row>
    <row r="1144" spans="1:18">
      <c r="A1144" s="13">
        <v>229719</v>
      </c>
      <c r="B1144" t="s">
        <v>137</v>
      </c>
      <c r="C1144" t="s">
        <v>1584</v>
      </c>
      <c r="D1144" t="s">
        <v>116</v>
      </c>
      <c r="E1144" t="s">
        <v>22</v>
      </c>
      <c r="F1144" t="s">
        <v>23</v>
      </c>
      <c r="G1144" t="s">
        <v>985</v>
      </c>
      <c r="H1144" t="s">
        <v>1573</v>
      </c>
      <c r="I1144" t="s">
        <v>25</v>
      </c>
      <c r="J1144" t="s">
        <v>24</v>
      </c>
      <c r="K1144" t="s">
        <v>1574</v>
      </c>
      <c r="L1144" t="s">
        <v>25</v>
      </c>
      <c r="M1144" t="s">
        <v>1004</v>
      </c>
      <c r="N1144" t="s">
        <v>26</v>
      </c>
      <c r="O1144" t="s">
        <v>27</v>
      </c>
      <c r="P1144" t="s">
        <v>27</v>
      </c>
      <c r="Q1144" t="s">
        <v>133</v>
      </c>
      <c r="R1144" t="s">
        <v>112</v>
      </c>
    </row>
    <row r="1145" spans="1:18">
      <c r="A1145" s="13">
        <v>229721</v>
      </c>
      <c r="B1145" t="s">
        <v>141</v>
      </c>
      <c r="C1145" t="s">
        <v>1585</v>
      </c>
      <c r="D1145" t="s">
        <v>116</v>
      </c>
      <c r="E1145" t="s">
        <v>22</v>
      </c>
      <c r="F1145" t="s">
        <v>23</v>
      </c>
      <c r="G1145" t="s">
        <v>985</v>
      </c>
      <c r="H1145" t="s">
        <v>1575</v>
      </c>
      <c r="I1145" t="s">
        <v>25</v>
      </c>
      <c r="J1145" t="s">
        <v>24</v>
      </c>
      <c r="K1145" t="s">
        <v>1576</v>
      </c>
      <c r="L1145" t="s">
        <v>25</v>
      </c>
      <c r="M1145" t="s">
        <v>1004</v>
      </c>
      <c r="N1145" t="s">
        <v>26</v>
      </c>
      <c r="O1145" t="s">
        <v>27</v>
      </c>
      <c r="P1145" t="s">
        <v>27</v>
      </c>
      <c r="Q1145" t="s">
        <v>133</v>
      </c>
      <c r="R1145" t="s">
        <v>112</v>
      </c>
    </row>
    <row r="1146" spans="1:18">
      <c r="A1146" s="13">
        <v>229724</v>
      </c>
      <c r="B1146" t="s">
        <v>936</v>
      </c>
      <c r="C1146" t="s">
        <v>1586</v>
      </c>
      <c r="D1146" t="s">
        <v>116</v>
      </c>
      <c r="E1146" t="s">
        <v>22</v>
      </c>
      <c r="F1146" t="s">
        <v>23</v>
      </c>
      <c r="G1146" t="s">
        <v>985</v>
      </c>
      <c r="H1146" t="s">
        <v>1577</v>
      </c>
      <c r="I1146" t="s">
        <v>25</v>
      </c>
      <c r="J1146" t="s">
        <v>24</v>
      </c>
      <c r="K1146" t="s">
        <v>1578</v>
      </c>
      <c r="L1146" t="s">
        <v>25</v>
      </c>
      <c r="M1146" t="s">
        <v>1004</v>
      </c>
      <c r="N1146" t="s">
        <v>26</v>
      </c>
      <c r="O1146" t="s">
        <v>27</v>
      </c>
      <c r="P1146" t="s">
        <v>27</v>
      </c>
      <c r="Q1146" t="s">
        <v>986</v>
      </c>
      <c r="R1146" t="s">
        <v>112</v>
      </c>
    </row>
    <row r="1148" spans="1:18">
      <c r="H1148" t="s">
        <v>975</v>
      </c>
      <c r="I1148" t="s">
        <v>975</v>
      </c>
      <c r="J1148" t="s">
        <v>975</v>
      </c>
      <c r="K1148" t="s">
        <v>975</v>
      </c>
      <c r="L1148" t="s">
        <v>975</v>
      </c>
    </row>
    <row r="1149" spans="1:18">
      <c r="A1149" s="13" t="s">
        <v>8</v>
      </c>
      <c r="B1149" t="s">
        <v>9</v>
      </c>
      <c r="C1149" t="s">
        <v>976</v>
      </c>
      <c r="D1149" t="s">
        <v>11</v>
      </c>
      <c r="E1149" t="s">
        <v>12</v>
      </c>
      <c r="F1149" t="s">
        <v>13</v>
      </c>
      <c r="G1149" t="s">
        <v>977</v>
      </c>
      <c r="H1149" t="s">
        <v>978</v>
      </c>
      <c r="I1149" t="s">
        <v>979</v>
      </c>
      <c r="J1149" t="s">
        <v>980</v>
      </c>
      <c r="K1149" t="s">
        <v>981</v>
      </c>
      <c r="L1149" t="s">
        <v>982</v>
      </c>
      <c r="M1149" t="s">
        <v>983</v>
      </c>
      <c r="N1149" t="s">
        <v>20</v>
      </c>
      <c r="O1149" t="s">
        <v>21</v>
      </c>
      <c r="P1149" t="s">
        <v>128</v>
      </c>
      <c r="Q1149" t="s">
        <v>984</v>
      </c>
      <c r="R1149" t="s">
        <v>111</v>
      </c>
    </row>
    <row r="1150" spans="1:18">
      <c r="A1150" s="13">
        <v>229402</v>
      </c>
      <c r="B1150" t="s">
        <v>1015</v>
      </c>
      <c r="C1150" t="s">
        <v>1522</v>
      </c>
      <c r="D1150" t="s">
        <v>823</v>
      </c>
      <c r="E1150" t="s">
        <v>22</v>
      </c>
      <c r="F1150" t="s">
        <v>23</v>
      </c>
      <c r="G1150" t="s">
        <v>1034</v>
      </c>
      <c r="H1150" t="s">
        <v>1548</v>
      </c>
      <c r="I1150" t="s">
        <v>25</v>
      </c>
      <c r="J1150" t="s">
        <v>24</v>
      </c>
      <c r="K1150" t="s">
        <v>1526</v>
      </c>
      <c r="L1150" t="s">
        <v>25</v>
      </c>
      <c r="M1150" t="s">
        <v>1004</v>
      </c>
      <c r="N1150" t="s">
        <v>26</v>
      </c>
      <c r="O1150" t="s">
        <v>27</v>
      </c>
      <c r="P1150" t="s">
        <v>27</v>
      </c>
      <c r="Q1150" t="s">
        <v>986</v>
      </c>
      <c r="R1150" t="s">
        <v>112</v>
      </c>
    </row>
    <row r="1151" spans="1:18">
      <c r="A1151" s="13">
        <v>229404</v>
      </c>
      <c r="B1151" t="s">
        <v>950</v>
      </c>
      <c r="C1151" t="s">
        <v>1588</v>
      </c>
      <c r="D1151" t="s">
        <v>823</v>
      </c>
      <c r="E1151" t="s">
        <v>22</v>
      </c>
      <c r="F1151" t="s">
        <v>23</v>
      </c>
      <c r="G1151" t="s">
        <v>1013</v>
      </c>
      <c r="H1151" t="s">
        <v>1579</v>
      </c>
      <c r="I1151" t="s">
        <v>25</v>
      </c>
      <c r="J1151" t="s">
        <v>24</v>
      </c>
      <c r="K1151" t="s">
        <v>1563</v>
      </c>
      <c r="L1151" t="s">
        <v>25</v>
      </c>
      <c r="M1151" t="s">
        <v>1004</v>
      </c>
      <c r="N1151" t="s">
        <v>26</v>
      </c>
      <c r="O1151" t="s">
        <v>27</v>
      </c>
      <c r="P1151" t="s">
        <v>27</v>
      </c>
      <c r="Q1151" t="s">
        <v>1014</v>
      </c>
      <c r="R1151" t="s">
        <v>112</v>
      </c>
    </row>
    <row r="1152" spans="1:18">
      <c r="A1152" s="13">
        <v>229731</v>
      </c>
      <c r="B1152" t="s">
        <v>1580</v>
      </c>
      <c r="C1152" t="s">
        <v>1584</v>
      </c>
      <c r="D1152" t="s">
        <v>823</v>
      </c>
      <c r="E1152" t="s">
        <v>22</v>
      </c>
      <c r="F1152" t="s">
        <v>23</v>
      </c>
      <c r="G1152" t="s">
        <v>1013</v>
      </c>
      <c r="H1152" t="s">
        <v>1581</v>
      </c>
      <c r="I1152" t="s">
        <v>25</v>
      </c>
      <c r="J1152" t="s">
        <v>24</v>
      </c>
      <c r="K1152" t="s">
        <v>1565</v>
      </c>
      <c r="L1152" t="s">
        <v>25</v>
      </c>
      <c r="M1152" t="s">
        <v>1004</v>
      </c>
      <c r="N1152" t="s">
        <v>26</v>
      </c>
      <c r="O1152" t="s">
        <v>27</v>
      </c>
      <c r="P1152" t="s">
        <v>27</v>
      </c>
      <c r="Q1152" t="s">
        <v>986</v>
      </c>
      <c r="R1152" t="s">
        <v>112</v>
      </c>
    </row>
    <row r="1153" spans="1:18">
      <c r="A1153" s="13">
        <v>229733</v>
      </c>
      <c r="B1153" t="s">
        <v>1163</v>
      </c>
      <c r="C1153" t="s">
        <v>1589</v>
      </c>
      <c r="D1153" t="s">
        <v>823</v>
      </c>
      <c r="E1153" t="s">
        <v>22</v>
      </c>
      <c r="F1153" t="s">
        <v>23</v>
      </c>
      <c r="G1153" t="s">
        <v>1034</v>
      </c>
      <c r="H1153" t="s">
        <v>1582</v>
      </c>
      <c r="I1153" t="s">
        <v>25</v>
      </c>
      <c r="J1153" t="s">
        <v>24</v>
      </c>
      <c r="K1153" t="s">
        <v>1567</v>
      </c>
      <c r="L1153" t="s">
        <v>25</v>
      </c>
      <c r="M1153" t="s">
        <v>1004</v>
      </c>
      <c r="N1153" t="s">
        <v>26</v>
      </c>
      <c r="O1153" t="s">
        <v>27</v>
      </c>
      <c r="P1153" t="s">
        <v>27</v>
      </c>
      <c r="Q1153" t="s">
        <v>1014</v>
      </c>
      <c r="R1153" t="s">
        <v>112</v>
      </c>
    </row>
    <row r="1154" spans="1:18">
      <c r="A1154" s="13">
        <v>236120</v>
      </c>
      <c r="B1154" t="s">
        <v>1163</v>
      </c>
      <c r="C1154" t="s">
        <v>1457</v>
      </c>
      <c r="D1154" t="s">
        <v>823</v>
      </c>
      <c r="E1154" t="s">
        <v>22</v>
      </c>
      <c r="F1154" t="s">
        <v>23</v>
      </c>
      <c r="G1154" t="s">
        <v>1034</v>
      </c>
      <c r="H1154" t="s">
        <v>1582</v>
      </c>
      <c r="I1154" t="s">
        <v>25</v>
      </c>
      <c r="J1154" t="s">
        <v>24</v>
      </c>
      <c r="K1154" t="s">
        <v>1567</v>
      </c>
      <c r="L1154" t="s">
        <v>25</v>
      </c>
      <c r="M1154" t="s">
        <v>27</v>
      </c>
      <c r="N1154" t="s">
        <v>26</v>
      </c>
      <c r="O1154" t="s">
        <v>27</v>
      </c>
      <c r="P1154" t="s">
        <v>27</v>
      </c>
      <c r="Q1154" t="s">
        <v>1014</v>
      </c>
      <c r="R1154" t="s">
        <v>112</v>
      </c>
    </row>
    <row r="1155" spans="1:18">
      <c r="A1155" s="13">
        <v>229735</v>
      </c>
      <c r="B1155" t="s">
        <v>1360</v>
      </c>
      <c r="C1155" t="s">
        <v>1586</v>
      </c>
      <c r="D1155" t="s">
        <v>823</v>
      </c>
      <c r="E1155" t="s">
        <v>22</v>
      </c>
      <c r="F1155" t="s">
        <v>23</v>
      </c>
      <c r="G1155" t="s">
        <v>1034</v>
      </c>
      <c r="H1155" t="s">
        <v>1583</v>
      </c>
      <c r="I1155" t="s">
        <v>25</v>
      </c>
      <c r="J1155" t="s">
        <v>24</v>
      </c>
      <c r="K1155" t="s">
        <v>1569</v>
      </c>
      <c r="L1155" t="s">
        <v>25</v>
      </c>
      <c r="M1155" t="s">
        <v>1004</v>
      </c>
      <c r="N1155" t="s">
        <v>26</v>
      </c>
      <c r="O1155" t="s">
        <v>27</v>
      </c>
      <c r="P1155" t="s">
        <v>27</v>
      </c>
      <c r="Q1155" t="s">
        <v>986</v>
      </c>
      <c r="R1155" t="s">
        <v>112</v>
      </c>
    </row>
    <row r="1156" spans="1:18">
      <c r="A1156" s="13">
        <v>236277</v>
      </c>
      <c r="B1156" t="s">
        <v>1360</v>
      </c>
      <c r="C1156" t="s">
        <v>1443</v>
      </c>
      <c r="D1156" t="s">
        <v>823</v>
      </c>
      <c r="E1156" t="s">
        <v>22</v>
      </c>
      <c r="F1156" t="s">
        <v>23</v>
      </c>
      <c r="G1156" t="s">
        <v>1034</v>
      </c>
      <c r="H1156" t="s">
        <v>1583</v>
      </c>
      <c r="I1156" t="s">
        <v>25</v>
      </c>
      <c r="J1156" t="s">
        <v>24</v>
      </c>
      <c r="K1156" t="s">
        <v>1569</v>
      </c>
      <c r="L1156" t="s">
        <v>25</v>
      </c>
      <c r="M1156" t="s">
        <v>27</v>
      </c>
      <c r="N1156" t="s">
        <v>26</v>
      </c>
      <c r="O1156" t="s">
        <v>27</v>
      </c>
      <c r="P1156" t="s">
        <v>27</v>
      </c>
      <c r="Q1156" t="s">
        <v>986</v>
      </c>
      <c r="R1156" t="s">
        <v>112</v>
      </c>
    </row>
    <row r="1158" spans="1:18">
      <c r="H1158" t="s">
        <v>975</v>
      </c>
      <c r="I1158" t="s">
        <v>975</v>
      </c>
      <c r="J1158" t="s">
        <v>975</v>
      </c>
      <c r="K1158" t="s">
        <v>975</v>
      </c>
      <c r="L1158" t="s">
        <v>975</v>
      </c>
    </row>
    <row r="1159" spans="1:18">
      <c r="A1159" s="13" t="s">
        <v>8</v>
      </c>
      <c r="B1159" t="s">
        <v>9</v>
      </c>
      <c r="C1159" t="s">
        <v>976</v>
      </c>
      <c r="D1159" t="s">
        <v>11</v>
      </c>
      <c r="E1159" t="s">
        <v>12</v>
      </c>
      <c r="F1159" t="s">
        <v>13</v>
      </c>
      <c r="G1159" t="s">
        <v>977</v>
      </c>
      <c r="H1159" t="s">
        <v>978</v>
      </c>
      <c r="I1159" t="s">
        <v>979</v>
      </c>
      <c r="J1159" t="s">
        <v>980</v>
      </c>
      <c r="K1159" t="s">
        <v>981</v>
      </c>
      <c r="L1159" t="s">
        <v>982</v>
      </c>
      <c r="M1159" t="s">
        <v>983</v>
      </c>
      <c r="N1159" t="s">
        <v>20</v>
      </c>
      <c r="O1159" t="s">
        <v>21</v>
      </c>
      <c r="P1159" t="s">
        <v>128</v>
      </c>
      <c r="Q1159" t="s">
        <v>984</v>
      </c>
      <c r="R1159" t="s">
        <v>111</v>
      </c>
    </row>
    <row r="1160" spans="1:18">
      <c r="A1160" s="13">
        <v>233580</v>
      </c>
      <c r="B1160" t="s">
        <v>150</v>
      </c>
      <c r="C1160" t="s">
        <v>1554</v>
      </c>
      <c r="D1160" t="s">
        <v>79</v>
      </c>
      <c r="E1160" t="s">
        <v>22</v>
      </c>
      <c r="F1160" t="s">
        <v>23</v>
      </c>
      <c r="G1160" t="s">
        <v>1021</v>
      </c>
      <c r="H1160" t="s">
        <v>1548</v>
      </c>
      <c r="I1160" t="s">
        <v>25</v>
      </c>
      <c r="J1160" t="s">
        <v>24</v>
      </c>
      <c r="K1160" t="s">
        <v>1548</v>
      </c>
      <c r="L1160" t="s">
        <v>25</v>
      </c>
      <c r="M1160" t="s">
        <v>985</v>
      </c>
      <c r="N1160" t="s">
        <v>26</v>
      </c>
      <c r="O1160" t="s">
        <v>27</v>
      </c>
      <c r="P1160" t="s">
        <v>27</v>
      </c>
      <c r="Q1160" t="s">
        <v>1024</v>
      </c>
      <c r="R1160" t="s">
        <v>112</v>
      </c>
    </row>
    <row r="1161" spans="1:18">
      <c r="A1161" s="13">
        <v>233582</v>
      </c>
      <c r="B1161" t="s">
        <v>1271</v>
      </c>
      <c r="C1161" t="s">
        <v>1590</v>
      </c>
      <c r="D1161" t="s">
        <v>79</v>
      </c>
      <c r="E1161" t="s">
        <v>22</v>
      </c>
      <c r="F1161" t="s">
        <v>23</v>
      </c>
      <c r="G1161" t="s">
        <v>1021</v>
      </c>
      <c r="H1161" t="s">
        <v>1579</v>
      </c>
      <c r="I1161" t="s">
        <v>25</v>
      </c>
      <c r="J1161" t="s">
        <v>24</v>
      </c>
      <c r="K1161" t="s">
        <v>1579</v>
      </c>
      <c r="L1161" t="s">
        <v>25</v>
      </c>
      <c r="M1161" t="s">
        <v>985</v>
      </c>
      <c r="N1161" t="s">
        <v>26</v>
      </c>
      <c r="O1161" t="s">
        <v>27</v>
      </c>
      <c r="P1161" t="s">
        <v>27</v>
      </c>
      <c r="Q1161" t="s">
        <v>1022</v>
      </c>
      <c r="R1161" t="s">
        <v>112</v>
      </c>
    </row>
    <row r="1162" spans="1:18">
      <c r="A1162" s="13">
        <v>233584</v>
      </c>
      <c r="B1162" t="s">
        <v>713</v>
      </c>
      <c r="C1162" t="s">
        <v>1591</v>
      </c>
      <c r="D1162" t="s">
        <v>79</v>
      </c>
      <c r="E1162" t="s">
        <v>22</v>
      </c>
      <c r="F1162" t="s">
        <v>23</v>
      </c>
      <c r="G1162" t="s">
        <v>1021</v>
      </c>
      <c r="H1162" t="s">
        <v>1581</v>
      </c>
      <c r="I1162" t="s">
        <v>25</v>
      </c>
      <c r="J1162" t="s">
        <v>24</v>
      </c>
      <c r="K1162" t="s">
        <v>1581</v>
      </c>
      <c r="L1162" t="s">
        <v>25</v>
      </c>
      <c r="M1162" t="s">
        <v>985</v>
      </c>
      <c r="N1162" t="s">
        <v>26</v>
      </c>
      <c r="O1162" t="s">
        <v>27</v>
      </c>
      <c r="P1162" t="s">
        <v>27</v>
      </c>
      <c r="Q1162" t="s">
        <v>1024</v>
      </c>
      <c r="R1162" t="s">
        <v>112</v>
      </c>
    </row>
    <row r="1163" spans="1:18">
      <c r="A1163" s="13">
        <v>233586</v>
      </c>
      <c r="B1163" t="s">
        <v>121</v>
      </c>
      <c r="C1163">
        <v>22</v>
      </c>
      <c r="D1163" t="s">
        <v>79</v>
      </c>
      <c r="E1163" t="s">
        <v>22</v>
      </c>
      <c r="F1163" t="s">
        <v>23</v>
      </c>
      <c r="G1163" t="s">
        <v>1021</v>
      </c>
      <c r="H1163" t="s">
        <v>1582</v>
      </c>
      <c r="I1163" t="s">
        <v>25</v>
      </c>
      <c r="J1163" t="s">
        <v>24</v>
      </c>
      <c r="K1163" t="s">
        <v>1567</v>
      </c>
      <c r="L1163" t="s">
        <v>25</v>
      </c>
      <c r="M1163" t="s">
        <v>985</v>
      </c>
      <c r="N1163" t="s">
        <v>26</v>
      </c>
      <c r="O1163" t="s">
        <v>27</v>
      </c>
      <c r="P1163" t="s">
        <v>27</v>
      </c>
      <c r="Q1163" t="s">
        <v>133</v>
      </c>
      <c r="R1163" t="s">
        <v>112</v>
      </c>
    </row>
    <row r="1164" spans="1:18">
      <c r="A1164" s="13">
        <v>233588</v>
      </c>
      <c r="B1164" t="s">
        <v>1371</v>
      </c>
      <c r="C1164" t="s">
        <v>1592</v>
      </c>
      <c r="D1164" t="s">
        <v>79</v>
      </c>
      <c r="E1164" t="s">
        <v>22</v>
      </c>
      <c r="F1164" t="s">
        <v>23</v>
      </c>
      <c r="G1164" t="s">
        <v>1021</v>
      </c>
      <c r="H1164" t="s">
        <v>1583</v>
      </c>
      <c r="I1164" t="s">
        <v>25</v>
      </c>
      <c r="J1164" t="s">
        <v>24</v>
      </c>
      <c r="K1164" t="s">
        <v>1583</v>
      </c>
      <c r="L1164" t="s">
        <v>25</v>
      </c>
      <c r="M1164" t="s">
        <v>985</v>
      </c>
      <c r="N1164" t="s">
        <v>26</v>
      </c>
      <c r="O1164" t="s">
        <v>27</v>
      </c>
      <c r="P1164" t="s">
        <v>27</v>
      </c>
      <c r="Q1164" t="s">
        <v>1022</v>
      </c>
      <c r="R1164" t="s">
        <v>112</v>
      </c>
    </row>
    <row r="1166" spans="1:18">
      <c r="H1166" t="s">
        <v>975</v>
      </c>
      <c r="I1166" t="s">
        <v>975</v>
      </c>
      <c r="J1166" t="s">
        <v>975</v>
      </c>
      <c r="K1166" t="s">
        <v>975</v>
      </c>
      <c r="L1166" t="s">
        <v>975</v>
      </c>
    </row>
    <row r="1167" spans="1:18">
      <c r="A1167" s="13" t="s">
        <v>8</v>
      </c>
      <c r="B1167" t="s">
        <v>9</v>
      </c>
      <c r="C1167" t="s">
        <v>976</v>
      </c>
      <c r="D1167" t="s">
        <v>11</v>
      </c>
      <c r="E1167" t="s">
        <v>12</v>
      </c>
      <c r="F1167" t="s">
        <v>13</v>
      </c>
      <c r="G1167" t="s">
        <v>977</v>
      </c>
      <c r="H1167" t="s">
        <v>978</v>
      </c>
      <c r="I1167" t="s">
        <v>979</v>
      </c>
      <c r="J1167" t="s">
        <v>980</v>
      </c>
      <c r="K1167" t="s">
        <v>981</v>
      </c>
      <c r="L1167" t="s">
        <v>982</v>
      </c>
      <c r="M1167" t="s">
        <v>983</v>
      </c>
      <c r="N1167" t="s">
        <v>20</v>
      </c>
      <c r="O1167" t="s">
        <v>21</v>
      </c>
      <c r="P1167" t="s">
        <v>128</v>
      </c>
      <c r="Q1167" t="s">
        <v>984</v>
      </c>
      <c r="R1167" t="s">
        <v>111</v>
      </c>
    </row>
    <row r="1168" spans="1:18">
      <c r="A1168" s="13">
        <v>234765</v>
      </c>
      <c r="B1168" t="s">
        <v>1462</v>
      </c>
      <c r="C1168" t="s">
        <v>1559</v>
      </c>
      <c r="D1168" t="s">
        <v>31</v>
      </c>
      <c r="E1168" t="s">
        <v>22</v>
      </c>
      <c r="F1168" t="s">
        <v>34</v>
      </c>
      <c r="G1168" t="s">
        <v>985</v>
      </c>
      <c r="H1168" t="s">
        <v>1527</v>
      </c>
      <c r="I1168" t="s">
        <v>25</v>
      </c>
      <c r="J1168" t="s">
        <v>24</v>
      </c>
      <c r="K1168" t="s">
        <v>1527</v>
      </c>
      <c r="L1168" t="s">
        <v>25</v>
      </c>
      <c r="M1168" t="s">
        <v>1013</v>
      </c>
      <c r="N1168" t="s">
        <v>26</v>
      </c>
      <c r="O1168" t="s">
        <v>27</v>
      </c>
      <c r="P1168" t="s">
        <v>27</v>
      </c>
      <c r="Q1168" t="s">
        <v>1039</v>
      </c>
      <c r="R1168" t="s">
        <v>112</v>
      </c>
    </row>
    <row r="1169" spans="1:18">
      <c r="A1169" s="13">
        <v>234767</v>
      </c>
      <c r="B1169" t="s">
        <v>970</v>
      </c>
      <c r="C1169" t="s">
        <v>1593</v>
      </c>
      <c r="D1169" t="s">
        <v>31</v>
      </c>
      <c r="E1169" t="s">
        <v>22</v>
      </c>
      <c r="F1169" t="s">
        <v>34</v>
      </c>
      <c r="G1169" t="s">
        <v>985</v>
      </c>
      <c r="H1169" t="s">
        <v>1564</v>
      </c>
      <c r="I1169" t="s">
        <v>25</v>
      </c>
      <c r="J1169" t="s">
        <v>24</v>
      </c>
      <c r="K1169" t="s">
        <v>1564</v>
      </c>
      <c r="L1169" t="s">
        <v>25</v>
      </c>
      <c r="M1169" t="s">
        <v>1013</v>
      </c>
      <c r="N1169" t="s">
        <v>26</v>
      </c>
      <c r="O1169" t="s">
        <v>27</v>
      </c>
      <c r="P1169" t="s">
        <v>27</v>
      </c>
      <c r="Q1169" t="s">
        <v>1039</v>
      </c>
      <c r="R1169" t="s">
        <v>112</v>
      </c>
    </row>
    <row r="1170" spans="1:18">
      <c r="A1170" s="13">
        <v>235563</v>
      </c>
      <c r="B1170" t="s">
        <v>322</v>
      </c>
      <c r="C1170" t="s">
        <v>1594</v>
      </c>
      <c r="D1170" t="s">
        <v>31</v>
      </c>
      <c r="E1170" t="s">
        <v>22</v>
      </c>
      <c r="F1170" t="s">
        <v>34</v>
      </c>
      <c r="G1170" t="s">
        <v>985</v>
      </c>
      <c r="H1170" t="s">
        <v>1566</v>
      </c>
      <c r="I1170" t="s">
        <v>25</v>
      </c>
      <c r="J1170" t="s">
        <v>24</v>
      </c>
      <c r="K1170" t="s">
        <v>1566</v>
      </c>
      <c r="L1170" t="s">
        <v>25</v>
      </c>
      <c r="M1170" t="s">
        <v>1013</v>
      </c>
      <c r="N1170" t="s">
        <v>26</v>
      </c>
      <c r="O1170" t="s">
        <v>27</v>
      </c>
      <c r="P1170" t="s">
        <v>27</v>
      </c>
      <c r="Q1170" t="s">
        <v>1039</v>
      </c>
      <c r="R1170" t="s">
        <v>112</v>
      </c>
    </row>
    <row r="1171" spans="1:18">
      <c r="A1171" s="13">
        <v>235565</v>
      </c>
      <c r="B1171" t="s">
        <v>1318</v>
      </c>
      <c r="C1171" t="s">
        <v>1595</v>
      </c>
      <c r="D1171" t="s">
        <v>31</v>
      </c>
      <c r="E1171" t="s">
        <v>22</v>
      </c>
      <c r="F1171" t="s">
        <v>34</v>
      </c>
      <c r="G1171" t="s">
        <v>985</v>
      </c>
      <c r="H1171" t="s">
        <v>1568</v>
      </c>
      <c r="I1171" t="s">
        <v>25</v>
      </c>
      <c r="J1171" t="s">
        <v>24</v>
      </c>
      <c r="K1171" t="s">
        <v>1568</v>
      </c>
      <c r="L1171" t="s">
        <v>25</v>
      </c>
      <c r="M1171" t="s">
        <v>1013</v>
      </c>
      <c r="N1171" t="s">
        <v>26</v>
      </c>
      <c r="O1171" t="s">
        <v>27</v>
      </c>
      <c r="P1171" t="s">
        <v>27</v>
      </c>
      <c r="Q1171" t="s">
        <v>1039</v>
      </c>
      <c r="R1171" t="s">
        <v>112</v>
      </c>
    </row>
    <row r="1172" spans="1:18">
      <c r="A1172" s="13">
        <v>235567</v>
      </c>
      <c r="B1172" t="s">
        <v>1283</v>
      </c>
      <c r="C1172" t="s">
        <v>1596</v>
      </c>
      <c r="D1172" t="s">
        <v>31</v>
      </c>
      <c r="E1172" t="s">
        <v>22</v>
      </c>
      <c r="F1172" t="s">
        <v>34</v>
      </c>
      <c r="G1172" t="s">
        <v>985</v>
      </c>
      <c r="H1172" t="s">
        <v>1570</v>
      </c>
      <c r="I1172" t="s">
        <v>25</v>
      </c>
      <c r="J1172" t="s">
        <v>24</v>
      </c>
      <c r="K1172" t="s">
        <v>1570</v>
      </c>
      <c r="L1172" t="s">
        <v>25</v>
      </c>
      <c r="M1172" t="s">
        <v>1013</v>
      </c>
      <c r="N1172" t="s">
        <v>26</v>
      </c>
      <c r="O1172" t="s">
        <v>27</v>
      </c>
      <c r="P1172" t="s">
        <v>27</v>
      </c>
      <c r="Q1172" t="s">
        <v>1039</v>
      </c>
      <c r="R1172" t="s">
        <v>112</v>
      </c>
    </row>
    <row r="1174" spans="1:18">
      <c r="H1174" t="s">
        <v>975</v>
      </c>
      <c r="I1174" t="s">
        <v>975</v>
      </c>
      <c r="J1174" t="s">
        <v>975</v>
      </c>
      <c r="K1174" t="s">
        <v>975</v>
      </c>
      <c r="L1174" t="s">
        <v>975</v>
      </c>
    </row>
    <row r="1175" spans="1:18">
      <c r="A1175" s="13" t="s">
        <v>8</v>
      </c>
      <c r="B1175" t="s">
        <v>9</v>
      </c>
      <c r="C1175" t="s">
        <v>976</v>
      </c>
      <c r="D1175" t="s">
        <v>11</v>
      </c>
      <c r="E1175" t="s">
        <v>12</v>
      </c>
      <c r="F1175" t="s">
        <v>13</v>
      </c>
      <c r="G1175" t="s">
        <v>977</v>
      </c>
      <c r="H1175" t="s">
        <v>978</v>
      </c>
      <c r="I1175" t="s">
        <v>979</v>
      </c>
      <c r="J1175" t="s">
        <v>980</v>
      </c>
      <c r="K1175" t="s">
        <v>981</v>
      </c>
      <c r="L1175" t="s">
        <v>982</v>
      </c>
      <c r="M1175" t="s">
        <v>983</v>
      </c>
      <c r="N1175" t="s">
        <v>20</v>
      </c>
      <c r="O1175" t="s">
        <v>21</v>
      </c>
      <c r="P1175" t="s">
        <v>128</v>
      </c>
      <c r="Q1175" t="s">
        <v>984</v>
      </c>
      <c r="R1175" t="s">
        <v>111</v>
      </c>
    </row>
    <row r="1176" spans="1:18">
      <c r="A1176" s="13">
        <v>229884</v>
      </c>
      <c r="B1176" t="s">
        <v>847</v>
      </c>
      <c r="C1176" t="s">
        <v>1558</v>
      </c>
      <c r="D1176" t="s">
        <v>37</v>
      </c>
      <c r="E1176" t="s">
        <v>22</v>
      </c>
      <c r="F1176" t="s">
        <v>34</v>
      </c>
      <c r="G1176" t="s">
        <v>985</v>
      </c>
      <c r="H1176" t="s">
        <v>1537</v>
      </c>
      <c r="I1176" t="s">
        <v>25</v>
      </c>
      <c r="J1176" t="s">
        <v>24</v>
      </c>
      <c r="K1176" t="s">
        <v>1538</v>
      </c>
      <c r="L1176" t="s">
        <v>25</v>
      </c>
      <c r="M1176" t="s">
        <v>1034</v>
      </c>
      <c r="N1176" t="s">
        <v>26</v>
      </c>
      <c r="O1176" t="s">
        <v>27</v>
      </c>
      <c r="P1176" t="s">
        <v>27</v>
      </c>
      <c r="Q1176" t="s">
        <v>986</v>
      </c>
      <c r="R1176" t="s">
        <v>112</v>
      </c>
    </row>
    <row r="1177" spans="1:18">
      <c r="A1177" s="13">
        <v>229886</v>
      </c>
      <c r="B1177" t="s">
        <v>316</v>
      </c>
      <c r="C1177" t="s">
        <v>1559</v>
      </c>
      <c r="D1177" t="s">
        <v>37</v>
      </c>
      <c r="E1177" t="s">
        <v>22</v>
      </c>
      <c r="F1177" t="s">
        <v>34</v>
      </c>
      <c r="G1177" t="s">
        <v>985</v>
      </c>
      <c r="H1177" t="s">
        <v>1571</v>
      </c>
      <c r="I1177" t="s">
        <v>25</v>
      </c>
      <c r="J1177" t="s">
        <v>24</v>
      </c>
      <c r="K1177" t="s">
        <v>1572</v>
      </c>
      <c r="L1177" t="s">
        <v>25</v>
      </c>
      <c r="M1177" t="s">
        <v>1034</v>
      </c>
      <c r="N1177" t="s">
        <v>26</v>
      </c>
      <c r="O1177" t="s">
        <v>27</v>
      </c>
      <c r="P1177" t="s">
        <v>27</v>
      </c>
      <c r="Q1177" t="s">
        <v>133</v>
      </c>
      <c r="R1177" t="s">
        <v>112</v>
      </c>
    </row>
    <row r="1178" spans="1:18">
      <c r="A1178" s="13">
        <v>229888</v>
      </c>
      <c r="B1178" t="s">
        <v>1467</v>
      </c>
      <c r="C1178" t="s">
        <v>1597</v>
      </c>
      <c r="D1178" t="s">
        <v>37</v>
      </c>
      <c r="E1178" t="s">
        <v>22</v>
      </c>
      <c r="F1178" t="s">
        <v>34</v>
      </c>
      <c r="G1178" t="s">
        <v>985</v>
      </c>
      <c r="H1178" t="s">
        <v>1573</v>
      </c>
      <c r="I1178" t="s">
        <v>25</v>
      </c>
      <c r="J1178" t="s">
        <v>24</v>
      </c>
      <c r="K1178" t="s">
        <v>1574</v>
      </c>
      <c r="L1178" t="s">
        <v>25</v>
      </c>
      <c r="M1178" t="s">
        <v>1034</v>
      </c>
      <c r="N1178" t="s">
        <v>26</v>
      </c>
      <c r="O1178" t="s">
        <v>27</v>
      </c>
      <c r="P1178" t="s">
        <v>27</v>
      </c>
      <c r="Q1178" t="s">
        <v>1014</v>
      </c>
      <c r="R1178" t="s">
        <v>112</v>
      </c>
    </row>
    <row r="1179" spans="1:18">
      <c r="A1179" s="13">
        <v>233432</v>
      </c>
      <c r="B1179" t="s">
        <v>1319</v>
      </c>
      <c r="C1179" t="s">
        <v>1598</v>
      </c>
      <c r="D1179" t="s">
        <v>37</v>
      </c>
      <c r="E1179" t="s">
        <v>22</v>
      </c>
      <c r="F1179" t="s">
        <v>34</v>
      </c>
      <c r="G1179" t="s">
        <v>985</v>
      </c>
      <c r="H1179" t="s">
        <v>1575</v>
      </c>
      <c r="I1179" t="s">
        <v>25</v>
      </c>
      <c r="J1179" t="s">
        <v>24</v>
      </c>
      <c r="K1179" t="s">
        <v>1576</v>
      </c>
      <c r="L1179" t="s">
        <v>25</v>
      </c>
      <c r="M1179" t="s">
        <v>1034</v>
      </c>
      <c r="N1179" t="s">
        <v>26</v>
      </c>
      <c r="O1179" t="s">
        <v>27</v>
      </c>
      <c r="P1179" t="s">
        <v>27</v>
      </c>
      <c r="Q1179" t="s">
        <v>1014</v>
      </c>
      <c r="R1179" t="s">
        <v>112</v>
      </c>
    </row>
    <row r="1180" spans="1:18">
      <c r="A1180" s="13">
        <v>233434</v>
      </c>
      <c r="B1180" t="s">
        <v>668</v>
      </c>
      <c r="C1180" t="s">
        <v>1595</v>
      </c>
      <c r="D1180" t="s">
        <v>37</v>
      </c>
      <c r="E1180" t="s">
        <v>22</v>
      </c>
      <c r="F1180" t="s">
        <v>34</v>
      </c>
      <c r="G1180" t="s">
        <v>985</v>
      </c>
      <c r="H1180" t="s">
        <v>1577</v>
      </c>
      <c r="I1180" t="s">
        <v>25</v>
      </c>
      <c r="J1180" t="s">
        <v>24</v>
      </c>
      <c r="K1180" t="s">
        <v>1578</v>
      </c>
      <c r="L1180" t="s">
        <v>25</v>
      </c>
      <c r="M1180" t="s">
        <v>1034</v>
      </c>
      <c r="N1180" t="s">
        <v>26</v>
      </c>
      <c r="O1180" t="s">
        <v>27</v>
      </c>
      <c r="P1180" t="s">
        <v>27</v>
      </c>
      <c r="Q1180" t="s">
        <v>133</v>
      </c>
      <c r="R1180" t="s">
        <v>112</v>
      </c>
    </row>
    <row r="1182" spans="1:18">
      <c r="H1182" t="s">
        <v>975</v>
      </c>
      <c r="I1182" t="s">
        <v>975</v>
      </c>
      <c r="J1182" t="s">
        <v>975</v>
      </c>
      <c r="K1182" t="s">
        <v>975</v>
      </c>
      <c r="L1182" t="s">
        <v>975</v>
      </c>
    </row>
    <row r="1183" spans="1:18">
      <c r="A1183" s="13" t="s">
        <v>8</v>
      </c>
      <c r="B1183" t="s">
        <v>9</v>
      </c>
      <c r="C1183" t="s">
        <v>976</v>
      </c>
      <c r="D1183" t="s">
        <v>11</v>
      </c>
      <c r="E1183" t="s">
        <v>12</v>
      </c>
      <c r="F1183" t="s">
        <v>13</v>
      </c>
      <c r="G1183" t="s">
        <v>977</v>
      </c>
      <c r="H1183" t="s">
        <v>978</v>
      </c>
      <c r="I1183" t="s">
        <v>979</v>
      </c>
      <c r="J1183" t="s">
        <v>980</v>
      </c>
      <c r="K1183" t="s">
        <v>981</v>
      </c>
      <c r="L1183" t="s">
        <v>982</v>
      </c>
      <c r="M1183" t="s">
        <v>983</v>
      </c>
      <c r="N1183" t="s">
        <v>20</v>
      </c>
      <c r="O1183" t="s">
        <v>21</v>
      </c>
      <c r="P1183" t="s">
        <v>128</v>
      </c>
      <c r="Q1183" t="s">
        <v>984</v>
      </c>
      <c r="R1183" t="s">
        <v>111</v>
      </c>
    </row>
    <row r="1184" spans="1:18">
      <c r="A1184" s="13">
        <v>229884</v>
      </c>
      <c r="B1184" t="s">
        <v>847</v>
      </c>
      <c r="C1184" t="s">
        <v>1558</v>
      </c>
      <c r="D1184" t="s">
        <v>37</v>
      </c>
      <c r="E1184" t="s">
        <v>22</v>
      </c>
      <c r="F1184" t="s">
        <v>34</v>
      </c>
      <c r="G1184" t="s">
        <v>985</v>
      </c>
      <c r="H1184" t="s">
        <v>1538</v>
      </c>
      <c r="I1184" t="s">
        <v>25</v>
      </c>
      <c r="J1184" t="s">
        <v>24</v>
      </c>
      <c r="K1184" t="s">
        <v>1548</v>
      </c>
      <c r="L1184" t="s">
        <v>25</v>
      </c>
      <c r="M1184" t="s">
        <v>1034</v>
      </c>
      <c r="N1184" t="s">
        <v>26</v>
      </c>
      <c r="O1184" t="s">
        <v>27</v>
      </c>
      <c r="P1184" t="s">
        <v>27</v>
      </c>
      <c r="Q1184" t="s">
        <v>986</v>
      </c>
      <c r="R1184" t="s">
        <v>112</v>
      </c>
    </row>
    <row r="1185" spans="1:18">
      <c r="A1185" s="13">
        <v>229886</v>
      </c>
      <c r="B1185" t="s">
        <v>316</v>
      </c>
      <c r="C1185" t="s">
        <v>1559</v>
      </c>
      <c r="D1185" t="s">
        <v>37</v>
      </c>
      <c r="E1185" t="s">
        <v>22</v>
      </c>
      <c r="F1185" t="s">
        <v>34</v>
      </c>
      <c r="G1185" t="s">
        <v>985</v>
      </c>
      <c r="H1185" t="s">
        <v>1571</v>
      </c>
      <c r="I1185" t="s">
        <v>25</v>
      </c>
      <c r="J1185" t="s">
        <v>24</v>
      </c>
      <c r="K1185" t="s">
        <v>1572</v>
      </c>
      <c r="L1185" t="s">
        <v>25</v>
      </c>
      <c r="M1185" t="s">
        <v>1034</v>
      </c>
      <c r="N1185" t="s">
        <v>26</v>
      </c>
      <c r="O1185" t="s">
        <v>27</v>
      </c>
      <c r="P1185" t="s">
        <v>27</v>
      </c>
      <c r="Q1185" t="s">
        <v>133</v>
      </c>
      <c r="R1185" t="s">
        <v>112</v>
      </c>
    </row>
    <row r="1186" spans="1:18">
      <c r="A1186" s="13">
        <v>229888</v>
      </c>
      <c r="B1186" t="s">
        <v>1602</v>
      </c>
      <c r="C1186" t="s">
        <v>1597</v>
      </c>
      <c r="D1186" t="s">
        <v>37</v>
      </c>
      <c r="E1186" t="s">
        <v>22</v>
      </c>
      <c r="F1186" t="s">
        <v>34</v>
      </c>
      <c r="G1186" t="s">
        <v>985</v>
      </c>
      <c r="H1186" t="s">
        <v>1573</v>
      </c>
      <c r="I1186" t="s">
        <v>25</v>
      </c>
      <c r="J1186" t="s">
        <v>24</v>
      </c>
      <c r="K1186" t="s">
        <v>1574</v>
      </c>
      <c r="L1186" t="s">
        <v>25</v>
      </c>
      <c r="M1186" t="s">
        <v>1034</v>
      </c>
      <c r="N1186" t="s">
        <v>26</v>
      </c>
      <c r="O1186" t="s">
        <v>27</v>
      </c>
      <c r="P1186" t="s">
        <v>27</v>
      </c>
      <c r="Q1186" t="s">
        <v>1014</v>
      </c>
      <c r="R1186" t="s">
        <v>112</v>
      </c>
    </row>
    <row r="1187" spans="1:18">
      <c r="A1187" s="13">
        <v>233432</v>
      </c>
      <c r="B1187" t="s">
        <v>1319</v>
      </c>
      <c r="C1187" t="s">
        <v>1598</v>
      </c>
      <c r="D1187" t="s">
        <v>37</v>
      </c>
      <c r="E1187" t="s">
        <v>22</v>
      </c>
      <c r="F1187" t="s">
        <v>34</v>
      </c>
      <c r="G1187" t="s">
        <v>985</v>
      </c>
      <c r="H1187" t="s">
        <v>1575</v>
      </c>
      <c r="I1187" t="s">
        <v>25</v>
      </c>
      <c r="J1187" t="s">
        <v>24</v>
      </c>
      <c r="K1187" t="s">
        <v>1576</v>
      </c>
      <c r="L1187" t="s">
        <v>25</v>
      </c>
      <c r="M1187" t="s">
        <v>1034</v>
      </c>
      <c r="N1187" t="s">
        <v>26</v>
      </c>
      <c r="O1187" t="s">
        <v>27</v>
      </c>
      <c r="P1187" t="s">
        <v>27</v>
      </c>
      <c r="Q1187" t="s">
        <v>1014</v>
      </c>
      <c r="R1187" t="s">
        <v>112</v>
      </c>
    </row>
    <row r="1188" spans="1:18">
      <c r="A1188" s="13">
        <v>233434</v>
      </c>
      <c r="B1188" t="s">
        <v>668</v>
      </c>
      <c r="C1188" t="s">
        <v>1595</v>
      </c>
      <c r="D1188" t="s">
        <v>37</v>
      </c>
      <c r="E1188" t="s">
        <v>22</v>
      </c>
      <c r="F1188" t="s">
        <v>34</v>
      </c>
      <c r="G1188" t="s">
        <v>985</v>
      </c>
      <c r="H1188" t="s">
        <v>1577</v>
      </c>
      <c r="I1188" t="s">
        <v>25</v>
      </c>
      <c r="J1188" t="s">
        <v>24</v>
      </c>
      <c r="K1188" t="s">
        <v>1578</v>
      </c>
      <c r="L1188" t="s">
        <v>25</v>
      </c>
      <c r="M1188" t="s">
        <v>1034</v>
      </c>
      <c r="N1188" t="s">
        <v>26</v>
      </c>
      <c r="O1188" t="s">
        <v>27</v>
      </c>
      <c r="P1188" t="s">
        <v>27</v>
      </c>
      <c r="Q1188" t="s">
        <v>133</v>
      </c>
      <c r="R1188" t="s">
        <v>112</v>
      </c>
    </row>
    <row r="1190" spans="1:18">
      <c r="H1190" t="s">
        <v>975</v>
      </c>
      <c r="I1190" t="s">
        <v>975</v>
      </c>
      <c r="J1190" t="s">
        <v>975</v>
      </c>
      <c r="K1190" t="s">
        <v>975</v>
      </c>
      <c r="L1190" t="s">
        <v>975</v>
      </c>
    </row>
    <row r="1191" spans="1:18">
      <c r="A1191" s="13" t="s">
        <v>8</v>
      </c>
      <c r="B1191" t="s">
        <v>9</v>
      </c>
      <c r="C1191" t="s">
        <v>976</v>
      </c>
      <c r="D1191" t="s">
        <v>11</v>
      </c>
      <c r="E1191" t="s">
        <v>12</v>
      </c>
      <c r="F1191" t="s">
        <v>13</v>
      </c>
      <c r="G1191" t="s">
        <v>977</v>
      </c>
      <c r="H1191" t="s">
        <v>978</v>
      </c>
      <c r="I1191" t="s">
        <v>979</v>
      </c>
      <c r="J1191" t="s">
        <v>980</v>
      </c>
      <c r="K1191" t="s">
        <v>981</v>
      </c>
      <c r="L1191" t="s">
        <v>982</v>
      </c>
      <c r="M1191" t="s">
        <v>983</v>
      </c>
      <c r="N1191" t="s">
        <v>20</v>
      </c>
      <c r="O1191" t="s">
        <v>21</v>
      </c>
      <c r="P1191" t="s">
        <v>128</v>
      </c>
      <c r="Q1191" t="s">
        <v>984</v>
      </c>
      <c r="R1191" t="s">
        <v>111</v>
      </c>
    </row>
    <row r="1192" spans="1:18">
      <c r="A1192" s="13">
        <v>233580</v>
      </c>
      <c r="B1192" t="s">
        <v>150</v>
      </c>
      <c r="C1192" t="s">
        <v>1554</v>
      </c>
      <c r="D1192" t="s">
        <v>79</v>
      </c>
      <c r="E1192" t="s">
        <v>22</v>
      </c>
      <c r="F1192" t="s">
        <v>23</v>
      </c>
      <c r="G1192" t="s">
        <v>1021</v>
      </c>
      <c r="H1192" t="s">
        <v>1548</v>
      </c>
      <c r="I1192" t="s">
        <v>25</v>
      </c>
      <c r="J1192" t="s">
        <v>24</v>
      </c>
      <c r="K1192" t="s">
        <v>1526</v>
      </c>
      <c r="L1192" t="s">
        <v>25</v>
      </c>
      <c r="M1192" t="s">
        <v>985</v>
      </c>
      <c r="N1192" t="s">
        <v>26</v>
      </c>
      <c r="O1192" t="s">
        <v>27</v>
      </c>
      <c r="P1192" t="s">
        <v>27</v>
      </c>
      <c r="Q1192" t="s">
        <v>1024</v>
      </c>
      <c r="R1192" t="s">
        <v>112</v>
      </c>
    </row>
    <row r="1193" spans="1:18">
      <c r="A1193" s="13">
        <v>233582</v>
      </c>
      <c r="B1193" t="s">
        <v>1271</v>
      </c>
      <c r="C1193" t="s">
        <v>1590</v>
      </c>
      <c r="D1193" t="s">
        <v>79</v>
      </c>
      <c r="E1193" t="s">
        <v>22</v>
      </c>
      <c r="F1193" t="s">
        <v>23</v>
      </c>
      <c r="G1193" t="s">
        <v>1021</v>
      </c>
      <c r="H1193" t="s">
        <v>1579</v>
      </c>
      <c r="I1193" t="s">
        <v>25</v>
      </c>
      <c r="J1193" t="s">
        <v>24</v>
      </c>
      <c r="K1193" t="s">
        <v>1579</v>
      </c>
      <c r="L1193" t="s">
        <v>25</v>
      </c>
      <c r="M1193" t="s">
        <v>985</v>
      </c>
      <c r="N1193" t="s">
        <v>26</v>
      </c>
      <c r="O1193" t="s">
        <v>27</v>
      </c>
      <c r="P1193" t="s">
        <v>27</v>
      </c>
      <c r="Q1193" t="s">
        <v>1022</v>
      </c>
      <c r="R1193" t="s">
        <v>112</v>
      </c>
    </row>
    <row r="1194" spans="1:18">
      <c r="A1194" s="13">
        <v>233584</v>
      </c>
      <c r="B1194" t="s">
        <v>1603</v>
      </c>
      <c r="C1194" t="s">
        <v>1591</v>
      </c>
      <c r="D1194" t="s">
        <v>79</v>
      </c>
      <c r="E1194" t="s">
        <v>22</v>
      </c>
      <c r="F1194" t="s">
        <v>23</v>
      </c>
      <c r="G1194" t="s">
        <v>1021</v>
      </c>
      <c r="H1194" t="s">
        <v>1581</v>
      </c>
      <c r="I1194" t="s">
        <v>25</v>
      </c>
      <c r="J1194" t="s">
        <v>24</v>
      </c>
      <c r="K1194" t="s">
        <v>1581</v>
      </c>
      <c r="L1194" t="s">
        <v>25</v>
      </c>
      <c r="M1194" t="s">
        <v>985</v>
      </c>
      <c r="N1194" t="s">
        <v>26</v>
      </c>
      <c r="O1194" t="s">
        <v>27</v>
      </c>
      <c r="P1194" t="s">
        <v>27</v>
      </c>
      <c r="Q1194" t="s">
        <v>1024</v>
      </c>
      <c r="R1194" t="s">
        <v>112</v>
      </c>
    </row>
    <row r="1195" spans="1:18">
      <c r="A1195" s="13">
        <v>233586</v>
      </c>
      <c r="B1195" t="s">
        <v>121</v>
      </c>
      <c r="C1195">
        <v>22</v>
      </c>
      <c r="D1195" t="s">
        <v>79</v>
      </c>
      <c r="E1195" t="s">
        <v>22</v>
      </c>
      <c r="F1195" t="s">
        <v>23</v>
      </c>
      <c r="G1195" t="s">
        <v>1021</v>
      </c>
      <c r="H1195" t="s">
        <v>1582</v>
      </c>
      <c r="I1195" t="s">
        <v>25</v>
      </c>
      <c r="J1195" t="s">
        <v>24</v>
      </c>
      <c r="K1195" t="s">
        <v>1567</v>
      </c>
      <c r="L1195" t="s">
        <v>25</v>
      </c>
      <c r="M1195" t="s">
        <v>985</v>
      </c>
      <c r="N1195" t="s">
        <v>26</v>
      </c>
      <c r="O1195" t="s">
        <v>27</v>
      </c>
      <c r="P1195" t="s">
        <v>27</v>
      </c>
      <c r="Q1195" t="s">
        <v>133</v>
      </c>
      <c r="R1195" t="s">
        <v>112</v>
      </c>
    </row>
    <row r="1196" spans="1:18">
      <c r="A1196" s="13">
        <v>233588</v>
      </c>
      <c r="B1196" t="s">
        <v>1371</v>
      </c>
      <c r="C1196" t="s">
        <v>1592</v>
      </c>
      <c r="D1196" t="s">
        <v>79</v>
      </c>
      <c r="E1196" t="s">
        <v>22</v>
      </c>
      <c r="F1196" t="s">
        <v>23</v>
      </c>
      <c r="G1196" t="s">
        <v>1021</v>
      </c>
      <c r="H1196" t="s">
        <v>1583</v>
      </c>
      <c r="I1196" t="s">
        <v>25</v>
      </c>
      <c r="J1196" t="s">
        <v>24</v>
      </c>
      <c r="K1196" t="s">
        <v>1583</v>
      </c>
      <c r="L1196" t="s">
        <v>25</v>
      </c>
      <c r="M1196" t="s">
        <v>985</v>
      </c>
      <c r="N1196" t="s">
        <v>26</v>
      </c>
      <c r="O1196" t="s">
        <v>27</v>
      </c>
      <c r="P1196" t="s">
        <v>27</v>
      </c>
      <c r="Q1196" t="s">
        <v>1022</v>
      </c>
      <c r="R1196" t="s">
        <v>112</v>
      </c>
    </row>
    <row r="1198" spans="1:18">
      <c r="H1198" t="s">
        <v>975</v>
      </c>
      <c r="I1198" t="s">
        <v>975</v>
      </c>
      <c r="J1198" t="s">
        <v>975</v>
      </c>
      <c r="K1198" t="s">
        <v>975</v>
      </c>
      <c r="L1198" t="s">
        <v>975</v>
      </c>
    </row>
    <row r="1199" spans="1:18">
      <c r="A1199" s="13" t="s">
        <v>8</v>
      </c>
      <c r="B1199" t="s">
        <v>9</v>
      </c>
      <c r="C1199" t="s">
        <v>976</v>
      </c>
      <c r="D1199" t="s">
        <v>11</v>
      </c>
      <c r="E1199" t="s">
        <v>12</v>
      </c>
      <c r="F1199" t="s">
        <v>13</v>
      </c>
      <c r="G1199" t="s">
        <v>977</v>
      </c>
      <c r="H1199" t="s">
        <v>978</v>
      </c>
      <c r="I1199" t="s">
        <v>979</v>
      </c>
      <c r="J1199" t="s">
        <v>980</v>
      </c>
      <c r="K1199" t="s">
        <v>981</v>
      </c>
      <c r="L1199" t="s">
        <v>982</v>
      </c>
      <c r="M1199" t="s">
        <v>983</v>
      </c>
      <c r="N1199" t="s">
        <v>20</v>
      </c>
      <c r="O1199" t="s">
        <v>21</v>
      </c>
      <c r="P1199" t="s">
        <v>128</v>
      </c>
      <c r="Q1199" t="s">
        <v>984</v>
      </c>
      <c r="R1199" t="s">
        <v>111</v>
      </c>
    </row>
    <row r="1200" spans="1:18">
      <c r="A1200" s="13">
        <v>229747</v>
      </c>
      <c r="B1200" t="s">
        <v>1476</v>
      </c>
      <c r="C1200" t="s">
        <v>1587</v>
      </c>
      <c r="D1200" t="s">
        <v>30</v>
      </c>
      <c r="E1200" t="s">
        <v>22</v>
      </c>
      <c r="F1200" t="s">
        <v>23</v>
      </c>
      <c r="G1200" t="s">
        <v>27</v>
      </c>
      <c r="H1200" t="s">
        <v>1569</v>
      </c>
      <c r="I1200" t="s">
        <v>25</v>
      </c>
      <c r="J1200" t="s">
        <v>24</v>
      </c>
      <c r="K1200" t="s">
        <v>1570</v>
      </c>
      <c r="L1200" t="s">
        <v>25</v>
      </c>
      <c r="M1200" t="s">
        <v>985</v>
      </c>
      <c r="N1200" t="s">
        <v>26</v>
      </c>
      <c r="O1200" t="s">
        <v>27</v>
      </c>
      <c r="P1200" t="s">
        <v>27</v>
      </c>
      <c r="Q1200" t="s">
        <v>986</v>
      </c>
      <c r="R1200" t="s">
        <v>112</v>
      </c>
    </row>
    <row r="1201" spans="1:18">
      <c r="A1201" s="13">
        <v>229749</v>
      </c>
      <c r="B1201" t="s">
        <v>930</v>
      </c>
      <c r="C1201" t="s">
        <v>1612</v>
      </c>
      <c r="D1201" t="s">
        <v>30</v>
      </c>
      <c r="E1201" t="s">
        <v>22</v>
      </c>
      <c r="F1201" t="s">
        <v>23</v>
      </c>
      <c r="G1201" t="s">
        <v>27</v>
      </c>
      <c r="H1201" t="s">
        <v>1613</v>
      </c>
      <c r="I1201" t="s">
        <v>25</v>
      </c>
      <c r="J1201" t="s">
        <v>24</v>
      </c>
      <c r="K1201" t="s">
        <v>1614</v>
      </c>
      <c r="L1201" t="s">
        <v>25</v>
      </c>
      <c r="M1201" t="s">
        <v>985</v>
      </c>
      <c r="N1201" t="s">
        <v>26</v>
      </c>
      <c r="O1201" t="s">
        <v>27</v>
      </c>
      <c r="P1201" t="s">
        <v>27</v>
      </c>
      <c r="Q1201" t="s">
        <v>133</v>
      </c>
      <c r="R1201" t="s">
        <v>112</v>
      </c>
    </row>
    <row r="1202" spans="1:18">
      <c r="A1202" s="13">
        <v>232915</v>
      </c>
      <c r="B1202" t="s">
        <v>987</v>
      </c>
      <c r="C1202" t="s">
        <v>1615</v>
      </c>
      <c r="D1202" t="s">
        <v>30</v>
      </c>
      <c r="E1202" t="s">
        <v>22</v>
      </c>
      <c r="F1202" t="s">
        <v>23</v>
      </c>
      <c r="G1202" t="s">
        <v>27</v>
      </c>
      <c r="H1202" t="s">
        <v>1616</v>
      </c>
      <c r="I1202" t="s">
        <v>25</v>
      </c>
      <c r="J1202" t="s">
        <v>24</v>
      </c>
      <c r="K1202" t="s">
        <v>1617</v>
      </c>
      <c r="L1202" t="s">
        <v>25</v>
      </c>
      <c r="M1202" t="s">
        <v>985</v>
      </c>
      <c r="N1202" t="s">
        <v>26</v>
      </c>
      <c r="O1202" t="s">
        <v>27</v>
      </c>
      <c r="P1202" t="s">
        <v>27</v>
      </c>
      <c r="Q1202" t="s">
        <v>986</v>
      </c>
      <c r="R1202" t="s">
        <v>112</v>
      </c>
    </row>
    <row r="1203" spans="1:18">
      <c r="A1203" s="13">
        <v>232917</v>
      </c>
      <c r="B1203" t="s">
        <v>918</v>
      </c>
      <c r="C1203" t="s">
        <v>1618</v>
      </c>
      <c r="D1203" t="s">
        <v>30</v>
      </c>
      <c r="E1203" t="s">
        <v>22</v>
      </c>
      <c r="F1203" t="s">
        <v>23</v>
      </c>
      <c r="G1203" t="s">
        <v>27</v>
      </c>
      <c r="H1203" t="s">
        <v>1619</v>
      </c>
      <c r="I1203" t="s">
        <v>25</v>
      </c>
      <c r="J1203" t="s">
        <v>24</v>
      </c>
      <c r="K1203" t="s">
        <v>1620</v>
      </c>
      <c r="L1203" t="s">
        <v>25</v>
      </c>
      <c r="M1203" t="s">
        <v>985</v>
      </c>
      <c r="N1203" t="s">
        <v>26</v>
      </c>
      <c r="O1203" t="s">
        <v>27</v>
      </c>
      <c r="P1203" t="s">
        <v>27</v>
      </c>
      <c r="Q1203" t="s">
        <v>133</v>
      </c>
      <c r="R1203" t="s">
        <v>112</v>
      </c>
    </row>
    <row r="1204" spans="1:18">
      <c r="A1204" s="13">
        <v>232919</v>
      </c>
      <c r="B1204" t="s">
        <v>832</v>
      </c>
      <c r="C1204" t="s">
        <v>1621</v>
      </c>
      <c r="D1204" t="s">
        <v>30</v>
      </c>
      <c r="E1204" t="s">
        <v>22</v>
      </c>
      <c r="F1204" t="s">
        <v>23</v>
      </c>
      <c r="G1204" t="s">
        <v>27</v>
      </c>
      <c r="H1204" t="s">
        <v>1622</v>
      </c>
      <c r="I1204" t="s">
        <v>25</v>
      </c>
      <c r="J1204" t="s">
        <v>24</v>
      </c>
      <c r="K1204" t="s">
        <v>1623</v>
      </c>
      <c r="L1204" t="s">
        <v>25</v>
      </c>
      <c r="M1204" t="s">
        <v>985</v>
      </c>
      <c r="N1204" t="s">
        <v>26</v>
      </c>
      <c r="O1204" t="s">
        <v>27</v>
      </c>
      <c r="P1204" t="s">
        <v>27</v>
      </c>
      <c r="Q1204" t="s">
        <v>986</v>
      </c>
      <c r="R1204" t="s">
        <v>112</v>
      </c>
    </row>
    <row r="1206" spans="1:18">
      <c r="H1206" t="s">
        <v>975</v>
      </c>
      <c r="I1206" t="s">
        <v>975</v>
      </c>
      <c r="J1206" t="s">
        <v>975</v>
      </c>
      <c r="K1206" t="s">
        <v>975</v>
      </c>
      <c r="L1206" t="s">
        <v>975</v>
      </c>
    </row>
    <row r="1207" spans="1:18">
      <c r="A1207" s="13" t="s">
        <v>8</v>
      </c>
      <c r="B1207" t="s">
        <v>9</v>
      </c>
      <c r="C1207" t="s">
        <v>976</v>
      </c>
      <c r="D1207" t="s">
        <v>11</v>
      </c>
      <c r="E1207" t="s">
        <v>12</v>
      </c>
      <c r="F1207" t="s">
        <v>13</v>
      </c>
      <c r="G1207" t="s">
        <v>977</v>
      </c>
      <c r="H1207" t="s">
        <v>978</v>
      </c>
      <c r="I1207" t="s">
        <v>979</v>
      </c>
      <c r="J1207" t="s">
        <v>980</v>
      </c>
      <c r="K1207" t="s">
        <v>981</v>
      </c>
      <c r="L1207" t="s">
        <v>982</v>
      </c>
      <c r="M1207" t="s">
        <v>983</v>
      </c>
      <c r="N1207" t="s">
        <v>20</v>
      </c>
      <c r="O1207" t="s">
        <v>21</v>
      </c>
      <c r="P1207" t="s">
        <v>128</v>
      </c>
      <c r="Q1207" t="s">
        <v>984</v>
      </c>
      <c r="R1207" t="s">
        <v>111</v>
      </c>
    </row>
    <row r="1208" spans="1:18">
      <c r="A1208" s="13">
        <v>229726</v>
      </c>
      <c r="B1208" t="s">
        <v>193</v>
      </c>
      <c r="C1208" t="s">
        <v>1587</v>
      </c>
      <c r="D1208" t="s">
        <v>116</v>
      </c>
      <c r="E1208" t="s">
        <v>22</v>
      </c>
      <c r="F1208" t="s">
        <v>23</v>
      </c>
      <c r="G1208" t="s">
        <v>985</v>
      </c>
      <c r="H1208" t="s">
        <v>1624</v>
      </c>
      <c r="I1208" t="s">
        <v>25</v>
      </c>
      <c r="J1208" t="s">
        <v>24</v>
      </c>
      <c r="K1208" t="s">
        <v>1625</v>
      </c>
      <c r="L1208" t="s">
        <v>25</v>
      </c>
      <c r="M1208" t="s">
        <v>1004</v>
      </c>
      <c r="N1208" t="s">
        <v>26</v>
      </c>
      <c r="O1208" t="s">
        <v>27</v>
      </c>
      <c r="P1208" t="s">
        <v>27</v>
      </c>
      <c r="Q1208" t="s">
        <v>133</v>
      </c>
      <c r="R1208" t="s">
        <v>112</v>
      </c>
    </row>
    <row r="1209" spans="1:18">
      <c r="A1209" s="13">
        <v>229729</v>
      </c>
      <c r="B1209" t="s">
        <v>197</v>
      </c>
      <c r="C1209" t="s">
        <v>1612</v>
      </c>
      <c r="D1209" t="s">
        <v>116</v>
      </c>
      <c r="E1209" t="s">
        <v>22</v>
      </c>
      <c r="F1209" t="s">
        <v>23</v>
      </c>
      <c r="G1209" t="s">
        <v>985</v>
      </c>
      <c r="H1209" t="s">
        <v>1626</v>
      </c>
      <c r="I1209" t="s">
        <v>25</v>
      </c>
      <c r="J1209" t="s">
        <v>24</v>
      </c>
      <c r="K1209" t="s">
        <v>1626</v>
      </c>
      <c r="L1209" t="s">
        <v>25</v>
      </c>
      <c r="M1209" t="s">
        <v>1004</v>
      </c>
      <c r="N1209" t="s">
        <v>26</v>
      </c>
      <c r="O1209" t="s">
        <v>27</v>
      </c>
      <c r="P1209" t="s">
        <v>27</v>
      </c>
      <c r="Q1209" t="s">
        <v>133</v>
      </c>
      <c r="R1209" t="s">
        <v>112</v>
      </c>
    </row>
    <row r="1210" spans="1:18">
      <c r="A1210" s="13">
        <v>232901</v>
      </c>
      <c r="B1210" t="s">
        <v>1402</v>
      </c>
      <c r="C1210" t="s">
        <v>1615</v>
      </c>
      <c r="D1210" t="s">
        <v>116</v>
      </c>
      <c r="E1210" t="s">
        <v>22</v>
      </c>
      <c r="F1210" t="s">
        <v>23</v>
      </c>
      <c r="G1210" t="s">
        <v>985</v>
      </c>
      <c r="H1210" t="s">
        <v>1627</v>
      </c>
      <c r="I1210" t="s">
        <v>25</v>
      </c>
      <c r="J1210" t="s">
        <v>24</v>
      </c>
      <c r="K1210" t="s">
        <v>1628</v>
      </c>
      <c r="L1210" t="s">
        <v>25</v>
      </c>
      <c r="M1210" t="s">
        <v>1004</v>
      </c>
      <c r="N1210" t="s">
        <v>26</v>
      </c>
      <c r="O1210" t="s">
        <v>27</v>
      </c>
      <c r="P1210" t="s">
        <v>27</v>
      </c>
      <c r="Q1210" t="s">
        <v>986</v>
      </c>
      <c r="R1210" t="s">
        <v>112</v>
      </c>
    </row>
    <row r="1211" spans="1:18">
      <c r="A1211" s="13">
        <v>232904</v>
      </c>
      <c r="B1211" t="s">
        <v>1041</v>
      </c>
      <c r="C1211" t="s">
        <v>1629</v>
      </c>
      <c r="D1211" t="s">
        <v>116</v>
      </c>
      <c r="E1211" t="s">
        <v>22</v>
      </c>
      <c r="F1211" t="s">
        <v>23</v>
      </c>
      <c r="G1211" t="s">
        <v>985</v>
      </c>
      <c r="H1211" t="s">
        <v>1630</v>
      </c>
      <c r="I1211" t="s">
        <v>25</v>
      </c>
      <c r="J1211" t="s">
        <v>24</v>
      </c>
      <c r="K1211" t="s">
        <v>1631</v>
      </c>
      <c r="L1211" t="s">
        <v>25</v>
      </c>
      <c r="M1211" t="s">
        <v>1004</v>
      </c>
      <c r="N1211" t="s">
        <v>26</v>
      </c>
      <c r="O1211" t="s">
        <v>27</v>
      </c>
      <c r="P1211" t="s">
        <v>27</v>
      </c>
      <c r="Q1211" t="s">
        <v>1037</v>
      </c>
      <c r="R1211" t="s">
        <v>112</v>
      </c>
    </row>
    <row r="1212" spans="1:18">
      <c r="A1212" s="13">
        <v>232906</v>
      </c>
      <c r="B1212" t="s">
        <v>205</v>
      </c>
      <c r="C1212" t="s">
        <v>1621</v>
      </c>
      <c r="D1212" t="s">
        <v>116</v>
      </c>
      <c r="E1212" t="s">
        <v>22</v>
      </c>
      <c r="F1212" t="s">
        <v>23</v>
      </c>
      <c r="G1212" t="s">
        <v>985</v>
      </c>
      <c r="H1212" t="s">
        <v>1632</v>
      </c>
      <c r="I1212" t="s">
        <v>25</v>
      </c>
      <c r="J1212" t="s">
        <v>24</v>
      </c>
      <c r="K1212" t="s">
        <v>1633</v>
      </c>
      <c r="L1212" t="s">
        <v>25</v>
      </c>
      <c r="M1212" t="s">
        <v>1004</v>
      </c>
      <c r="N1212" t="s">
        <v>26</v>
      </c>
      <c r="O1212" t="s">
        <v>27</v>
      </c>
      <c r="P1212" t="s">
        <v>27</v>
      </c>
      <c r="Q1212" t="s">
        <v>133</v>
      </c>
      <c r="R1212" t="s">
        <v>112</v>
      </c>
    </row>
    <row r="1215" spans="1:18">
      <c r="H1215" t="s">
        <v>975</v>
      </c>
      <c r="I1215" t="s">
        <v>975</v>
      </c>
      <c r="J1215" t="s">
        <v>975</v>
      </c>
      <c r="K1215" t="s">
        <v>975</v>
      </c>
      <c r="L1215" t="s">
        <v>975</v>
      </c>
    </row>
    <row r="1216" spans="1:18">
      <c r="A1216" s="13" t="s">
        <v>8</v>
      </c>
      <c r="B1216" t="s">
        <v>9</v>
      </c>
      <c r="C1216" t="s">
        <v>976</v>
      </c>
      <c r="D1216" t="s">
        <v>11</v>
      </c>
      <c r="E1216" t="s">
        <v>12</v>
      </c>
      <c r="F1216" t="s">
        <v>13</v>
      </c>
      <c r="G1216" t="s">
        <v>977</v>
      </c>
      <c r="H1216" t="s">
        <v>978</v>
      </c>
      <c r="I1216" t="s">
        <v>979</v>
      </c>
      <c r="J1216" t="s">
        <v>980</v>
      </c>
      <c r="K1216" t="s">
        <v>981</v>
      </c>
      <c r="L1216" t="s">
        <v>982</v>
      </c>
      <c r="M1216" t="s">
        <v>983</v>
      </c>
      <c r="N1216" t="s">
        <v>20</v>
      </c>
      <c r="O1216" t="s">
        <v>21</v>
      </c>
      <c r="P1216" t="s">
        <v>128</v>
      </c>
      <c r="Q1216" t="s">
        <v>984</v>
      </c>
      <c r="R1216" t="s">
        <v>111</v>
      </c>
    </row>
    <row r="1217" spans="1:18">
      <c r="A1217" s="13">
        <v>229735</v>
      </c>
      <c r="B1217" t="s">
        <v>1634</v>
      </c>
      <c r="C1217" t="s">
        <v>1586</v>
      </c>
      <c r="D1217" t="s">
        <v>823</v>
      </c>
      <c r="E1217" t="s">
        <v>22</v>
      </c>
      <c r="F1217" t="s">
        <v>23</v>
      </c>
      <c r="G1217" t="s">
        <v>1013</v>
      </c>
      <c r="H1217" t="s">
        <v>1583</v>
      </c>
      <c r="I1217" t="s">
        <v>25</v>
      </c>
      <c r="J1217" t="s">
        <v>24</v>
      </c>
      <c r="K1217" t="s">
        <v>1569</v>
      </c>
      <c r="L1217" t="s">
        <v>25</v>
      </c>
      <c r="M1217" t="s">
        <v>1004</v>
      </c>
      <c r="N1217" t="s">
        <v>26</v>
      </c>
      <c r="O1217" t="s">
        <v>27</v>
      </c>
      <c r="P1217" t="s">
        <v>27</v>
      </c>
      <c r="Q1217" t="s">
        <v>986</v>
      </c>
      <c r="R1217" t="s">
        <v>112</v>
      </c>
    </row>
    <row r="1218" spans="1:18">
      <c r="A1218" s="13">
        <v>229737</v>
      </c>
      <c r="B1218" t="s">
        <v>1635</v>
      </c>
      <c r="C1218" t="s">
        <v>1636</v>
      </c>
      <c r="D1218" t="s">
        <v>823</v>
      </c>
      <c r="E1218" t="s">
        <v>22</v>
      </c>
      <c r="F1218" t="s">
        <v>23</v>
      </c>
      <c r="G1218" t="s">
        <v>1034</v>
      </c>
      <c r="H1218" t="s">
        <v>1637</v>
      </c>
      <c r="I1218" t="s">
        <v>25</v>
      </c>
      <c r="J1218" t="s">
        <v>24</v>
      </c>
      <c r="K1218" t="s">
        <v>1613</v>
      </c>
      <c r="L1218" t="s">
        <v>25</v>
      </c>
      <c r="M1218" t="s">
        <v>1004</v>
      </c>
      <c r="N1218" t="s">
        <v>26</v>
      </c>
      <c r="O1218" t="s">
        <v>27</v>
      </c>
      <c r="P1218" t="s">
        <v>27</v>
      </c>
      <c r="Q1218" t="s">
        <v>1014</v>
      </c>
      <c r="R1218" t="s">
        <v>112</v>
      </c>
    </row>
    <row r="1219" spans="1:18">
      <c r="A1219" s="13">
        <v>229739</v>
      </c>
      <c r="B1219" t="s">
        <v>889</v>
      </c>
      <c r="C1219" t="s">
        <v>1638</v>
      </c>
      <c r="D1219" t="s">
        <v>823</v>
      </c>
      <c r="E1219" t="s">
        <v>22</v>
      </c>
      <c r="F1219" t="s">
        <v>23</v>
      </c>
      <c r="G1219" t="s">
        <v>1034</v>
      </c>
      <c r="H1219" t="s">
        <v>1626</v>
      </c>
      <c r="I1219" t="s">
        <v>25</v>
      </c>
      <c r="J1219" t="s">
        <v>24</v>
      </c>
      <c r="K1219" t="s">
        <v>1616</v>
      </c>
      <c r="L1219" t="s">
        <v>25</v>
      </c>
      <c r="M1219" t="s">
        <v>1004</v>
      </c>
      <c r="N1219" t="s">
        <v>26</v>
      </c>
      <c r="O1219" t="s">
        <v>27</v>
      </c>
      <c r="P1219" t="s">
        <v>27</v>
      </c>
      <c r="Q1219" t="s">
        <v>1014</v>
      </c>
      <c r="R1219" t="s">
        <v>112</v>
      </c>
    </row>
    <row r="1220" spans="1:18">
      <c r="A1220" s="13">
        <v>232909</v>
      </c>
      <c r="B1220" t="s">
        <v>835</v>
      </c>
      <c r="C1220" t="s">
        <v>1639</v>
      </c>
      <c r="D1220" t="s">
        <v>823</v>
      </c>
      <c r="E1220" t="s">
        <v>22</v>
      </c>
      <c r="F1220" t="s">
        <v>23</v>
      </c>
      <c r="G1220" t="s">
        <v>1013</v>
      </c>
      <c r="H1220" t="s">
        <v>1640</v>
      </c>
      <c r="I1220" t="s">
        <v>25</v>
      </c>
      <c r="J1220" t="s">
        <v>24</v>
      </c>
      <c r="K1220" t="s">
        <v>1619</v>
      </c>
      <c r="L1220" t="s">
        <v>25</v>
      </c>
      <c r="M1220" t="s">
        <v>1004</v>
      </c>
      <c r="N1220" t="s">
        <v>26</v>
      </c>
      <c r="O1220" t="s">
        <v>27</v>
      </c>
      <c r="P1220" t="s">
        <v>27</v>
      </c>
      <c r="Q1220" t="s">
        <v>1014</v>
      </c>
      <c r="R1220" t="s">
        <v>112</v>
      </c>
    </row>
    <row r="1221" spans="1:18">
      <c r="A1221" s="13">
        <v>232911</v>
      </c>
      <c r="B1221" t="s">
        <v>1539</v>
      </c>
      <c r="C1221" t="s">
        <v>1641</v>
      </c>
      <c r="D1221" t="s">
        <v>823</v>
      </c>
      <c r="E1221" t="s">
        <v>22</v>
      </c>
      <c r="F1221" t="s">
        <v>23</v>
      </c>
      <c r="G1221" t="s">
        <v>1013</v>
      </c>
      <c r="H1221" t="s">
        <v>1642</v>
      </c>
      <c r="I1221" t="s">
        <v>25</v>
      </c>
      <c r="J1221" t="s">
        <v>24</v>
      </c>
      <c r="K1221" t="s">
        <v>1622</v>
      </c>
      <c r="L1221" t="s">
        <v>25</v>
      </c>
      <c r="M1221" t="s">
        <v>1004</v>
      </c>
      <c r="N1221" t="s">
        <v>26</v>
      </c>
      <c r="O1221" t="s">
        <v>27</v>
      </c>
      <c r="P1221" t="s">
        <v>27</v>
      </c>
      <c r="Q1221" t="s">
        <v>1014</v>
      </c>
      <c r="R1221" t="s">
        <v>112</v>
      </c>
    </row>
    <row r="1223" spans="1:18">
      <c r="H1223" t="s">
        <v>975</v>
      </c>
      <c r="I1223" t="s">
        <v>975</v>
      </c>
      <c r="J1223" t="s">
        <v>975</v>
      </c>
      <c r="K1223" t="s">
        <v>975</v>
      </c>
      <c r="L1223" t="s">
        <v>975</v>
      </c>
    </row>
    <row r="1224" spans="1:18">
      <c r="A1224" s="13" t="s">
        <v>8</v>
      </c>
      <c r="B1224" t="s">
        <v>9</v>
      </c>
      <c r="C1224" t="s">
        <v>976</v>
      </c>
      <c r="D1224" t="s">
        <v>11</v>
      </c>
      <c r="E1224" t="s">
        <v>12</v>
      </c>
      <c r="F1224" t="s">
        <v>13</v>
      </c>
      <c r="G1224" t="s">
        <v>977</v>
      </c>
      <c r="H1224" t="s">
        <v>978</v>
      </c>
      <c r="I1224" t="s">
        <v>979</v>
      </c>
      <c r="J1224" t="s">
        <v>980</v>
      </c>
      <c r="K1224" t="s">
        <v>981</v>
      </c>
      <c r="L1224" t="s">
        <v>982</v>
      </c>
      <c r="M1224" t="s">
        <v>983</v>
      </c>
      <c r="N1224" t="s">
        <v>20</v>
      </c>
      <c r="O1224" t="s">
        <v>21</v>
      </c>
      <c r="P1224" t="s">
        <v>128</v>
      </c>
      <c r="Q1224" t="s">
        <v>984</v>
      </c>
      <c r="R1224" t="s">
        <v>111</v>
      </c>
    </row>
    <row r="1225" spans="1:18">
      <c r="A1225" s="13">
        <v>233590</v>
      </c>
      <c r="B1225" t="s">
        <v>1373</v>
      </c>
      <c r="C1225" t="s">
        <v>1643</v>
      </c>
      <c r="D1225" t="s">
        <v>79</v>
      </c>
      <c r="E1225" t="s">
        <v>22</v>
      </c>
      <c r="F1225" t="s">
        <v>23</v>
      </c>
      <c r="G1225" t="s">
        <v>1021</v>
      </c>
      <c r="H1225" t="s">
        <v>1637</v>
      </c>
      <c r="I1225" t="s">
        <v>25</v>
      </c>
      <c r="J1225" t="s">
        <v>24</v>
      </c>
      <c r="K1225" t="s">
        <v>1637</v>
      </c>
      <c r="L1225" t="s">
        <v>25</v>
      </c>
      <c r="M1225" t="s">
        <v>985</v>
      </c>
      <c r="N1225" t="s">
        <v>26</v>
      </c>
      <c r="O1225" t="s">
        <v>27</v>
      </c>
      <c r="P1225" t="s">
        <v>27</v>
      </c>
      <c r="Q1225" t="s">
        <v>1024</v>
      </c>
      <c r="R1225" t="s">
        <v>112</v>
      </c>
    </row>
    <row r="1226" spans="1:18">
      <c r="A1226" s="13">
        <v>233592</v>
      </c>
      <c r="B1226" t="s">
        <v>222</v>
      </c>
      <c r="C1226" t="s">
        <v>1644</v>
      </c>
      <c r="D1226" t="s">
        <v>79</v>
      </c>
      <c r="E1226" t="s">
        <v>22</v>
      </c>
      <c r="F1226" t="s">
        <v>23</v>
      </c>
      <c r="G1226" t="s">
        <v>1021</v>
      </c>
      <c r="H1226" t="s">
        <v>1626</v>
      </c>
      <c r="I1226" t="s">
        <v>25</v>
      </c>
      <c r="J1226" t="s">
        <v>24</v>
      </c>
      <c r="K1226" t="s">
        <v>1626</v>
      </c>
      <c r="L1226" t="s">
        <v>25</v>
      </c>
      <c r="M1226" t="s">
        <v>985</v>
      </c>
      <c r="N1226" t="s">
        <v>26</v>
      </c>
      <c r="O1226" t="s">
        <v>27</v>
      </c>
      <c r="P1226" t="s">
        <v>27</v>
      </c>
      <c r="Q1226" t="s">
        <v>1024</v>
      </c>
      <c r="R1226" t="s">
        <v>112</v>
      </c>
    </row>
    <row r="1227" spans="1:18">
      <c r="A1227" s="13">
        <v>233594</v>
      </c>
      <c r="B1227" t="s">
        <v>295</v>
      </c>
      <c r="C1227" t="s">
        <v>1645</v>
      </c>
      <c r="D1227" t="s">
        <v>79</v>
      </c>
      <c r="E1227" t="s">
        <v>22</v>
      </c>
      <c r="F1227" t="s">
        <v>23</v>
      </c>
      <c r="G1227" t="s">
        <v>1021</v>
      </c>
      <c r="H1227" t="s">
        <v>1640</v>
      </c>
      <c r="I1227" t="s">
        <v>25</v>
      </c>
      <c r="J1227" t="s">
        <v>24</v>
      </c>
      <c r="K1227" t="s">
        <v>1640</v>
      </c>
      <c r="L1227" t="s">
        <v>25</v>
      </c>
      <c r="M1227" t="s">
        <v>985</v>
      </c>
      <c r="N1227" t="s">
        <v>26</v>
      </c>
      <c r="O1227" t="s">
        <v>27</v>
      </c>
      <c r="P1227" t="s">
        <v>27</v>
      </c>
      <c r="Q1227" t="s">
        <v>1022</v>
      </c>
      <c r="R1227" t="s">
        <v>112</v>
      </c>
    </row>
    <row r="1228" spans="1:18">
      <c r="A1228" s="13">
        <v>233596</v>
      </c>
      <c r="B1228" t="s">
        <v>1549</v>
      </c>
      <c r="C1228" t="s">
        <v>1646</v>
      </c>
      <c r="D1228" t="s">
        <v>79</v>
      </c>
      <c r="E1228" t="s">
        <v>22</v>
      </c>
      <c r="F1228" t="s">
        <v>23</v>
      </c>
      <c r="G1228" t="s">
        <v>1021</v>
      </c>
      <c r="H1228" t="s">
        <v>1642</v>
      </c>
      <c r="I1228" t="s">
        <v>25</v>
      </c>
      <c r="J1228" t="s">
        <v>24</v>
      </c>
      <c r="K1228" t="s">
        <v>1642</v>
      </c>
      <c r="L1228" t="s">
        <v>25</v>
      </c>
      <c r="M1228" t="s">
        <v>985</v>
      </c>
      <c r="N1228" t="s">
        <v>26</v>
      </c>
      <c r="O1228" t="s">
        <v>27</v>
      </c>
      <c r="P1228" t="s">
        <v>27</v>
      </c>
      <c r="Q1228" t="s">
        <v>1024</v>
      </c>
      <c r="R1228" t="s">
        <v>112</v>
      </c>
    </row>
    <row r="1229" spans="1:18">
      <c r="A1229" s="13">
        <v>233598</v>
      </c>
      <c r="B1229" t="s">
        <v>232</v>
      </c>
      <c r="C1229" t="s">
        <v>1647</v>
      </c>
      <c r="D1229" t="s">
        <v>79</v>
      </c>
      <c r="E1229" t="s">
        <v>22</v>
      </c>
      <c r="F1229" t="s">
        <v>23</v>
      </c>
      <c r="G1229" t="s">
        <v>1021</v>
      </c>
      <c r="H1229" t="s">
        <v>1648</v>
      </c>
      <c r="I1229" t="s">
        <v>25</v>
      </c>
      <c r="J1229" t="s">
        <v>24</v>
      </c>
      <c r="K1229" t="s">
        <v>1648</v>
      </c>
      <c r="L1229" t="s">
        <v>25</v>
      </c>
      <c r="M1229" t="s">
        <v>985</v>
      </c>
      <c r="N1229" t="s">
        <v>26</v>
      </c>
      <c r="O1229" t="s">
        <v>27</v>
      </c>
      <c r="P1229" t="s">
        <v>27</v>
      </c>
      <c r="Q1229" t="s">
        <v>1024</v>
      </c>
      <c r="R1229" t="s">
        <v>112</v>
      </c>
    </row>
    <row r="1231" spans="1:18">
      <c r="H1231" t="s">
        <v>975</v>
      </c>
      <c r="I1231" t="s">
        <v>975</v>
      </c>
      <c r="J1231" t="s">
        <v>975</v>
      </c>
      <c r="K1231" t="s">
        <v>975</v>
      </c>
      <c r="L1231" t="s">
        <v>975</v>
      </c>
    </row>
    <row r="1232" spans="1:18">
      <c r="A1232" s="13" t="s">
        <v>8</v>
      </c>
      <c r="B1232" t="s">
        <v>9</v>
      </c>
      <c r="C1232" t="s">
        <v>976</v>
      </c>
      <c r="D1232" t="s">
        <v>11</v>
      </c>
      <c r="E1232" t="s">
        <v>12</v>
      </c>
      <c r="F1232" t="s">
        <v>13</v>
      </c>
      <c r="G1232" t="s">
        <v>977</v>
      </c>
      <c r="H1232" t="s">
        <v>978</v>
      </c>
      <c r="I1232" t="s">
        <v>979</v>
      </c>
      <c r="J1232" t="s">
        <v>980</v>
      </c>
      <c r="K1232" t="s">
        <v>981</v>
      </c>
      <c r="L1232" t="s">
        <v>982</v>
      </c>
      <c r="M1232" t="s">
        <v>983</v>
      </c>
      <c r="N1232" t="s">
        <v>20</v>
      </c>
      <c r="O1232" t="s">
        <v>21</v>
      </c>
      <c r="P1232" t="s">
        <v>128</v>
      </c>
      <c r="Q1232" t="s">
        <v>984</v>
      </c>
      <c r="R1232" t="s">
        <v>111</v>
      </c>
    </row>
    <row r="1233" spans="1:18">
      <c r="A1233" s="13">
        <v>235567</v>
      </c>
      <c r="B1233" t="s">
        <v>1283</v>
      </c>
      <c r="C1233" t="s">
        <v>1596</v>
      </c>
      <c r="D1233" t="s">
        <v>31</v>
      </c>
      <c r="E1233" t="s">
        <v>22</v>
      </c>
      <c r="F1233" t="s">
        <v>34</v>
      </c>
      <c r="G1233" t="s">
        <v>985</v>
      </c>
      <c r="H1233" t="s">
        <v>1570</v>
      </c>
      <c r="I1233" t="s">
        <v>25</v>
      </c>
      <c r="J1233" t="s">
        <v>24</v>
      </c>
      <c r="K1233" t="s">
        <v>1570</v>
      </c>
      <c r="L1233" t="s">
        <v>25</v>
      </c>
      <c r="M1233" t="s">
        <v>1013</v>
      </c>
      <c r="N1233" t="s">
        <v>26</v>
      </c>
      <c r="O1233" t="s">
        <v>27</v>
      </c>
      <c r="P1233" t="s">
        <v>27</v>
      </c>
      <c r="Q1233" t="s">
        <v>1039</v>
      </c>
      <c r="R1233" t="s">
        <v>112</v>
      </c>
    </row>
    <row r="1234" spans="1:18">
      <c r="A1234" s="13">
        <v>235569</v>
      </c>
      <c r="B1234" t="s">
        <v>1649</v>
      </c>
      <c r="C1234" t="s">
        <v>1650</v>
      </c>
      <c r="D1234" t="s">
        <v>31</v>
      </c>
      <c r="E1234" t="s">
        <v>22</v>
      </c>
      <c r="F1234" t="s">
        <v>34</v>
      </c>
      <c r="G1234" t="s">
        <v>985</v>
      </c>
      <c r="H1234" t="s">
        <v>1614</v>
      </c>
      <c r="I1234" t="s">
        <v>25</v>
      </c>
      <c r="J1234" t="s">
        <v>24</v>
      </c>
      <c r="K1234" t="s">
        <v>1614</v>
      </c>
      <c r="L1234" t="s">
        <v>25</v>
      </c>
      <c r="M1234" t="s">
        <v>1013</v>
      </c>
      <c r="N1234" t="s">
        <v>26</v>
      </c>
      <c r="O1234" t="s">
        <v>27</v>
      </c>
      <c r="P1234" t="s">
        <v>27</v>
      </c>
      <c r="Q1234" t="s">
        <v>1039</v>
      </c>
      <c r="R1234" t="s">
        <v>112</v>
      </c>
    </row>
    <row r="1235" spans="1:18">
      <c r="A1235" s="13">
        <v>235571</v>
      </c>
      <c r="B1235" t="s">
        <v>1338</v>
      </c>
      <c r="C1235" t="s">
        <v>1651</v>
      </c>
      <c r="D1235" t="s">
        <v>31</v>
      </c>
      <c r="E1235" t="s">
        <v>22</v>
      </c>
      <c r="F1235" t="s">
        <v>34</v>
      </c>
      <c r="G1235" t="s">
        <v>985</v>
      </c>
      <c r="H1235" t="s">
        <v>1617</v>
      </c>
      <c r="I1235" t="s">
        <v>25</v>
      </c>
      <c r="J1235" t="s">
        <v>24</v>
      </c>
      <c r="K1235" t="s">
        <v>1617</v>
      </c>
      <c r="L1235" t="s">
        <v>25</v>
      </c>
      <c r="M1235" t="s">
        <v>1013</v>
      </c>
      <c r="N1235" t="s">
        <v>26</v>
      </c>
      <c r="O1235" t="s">
        <v>27</v>
      </c>
      <c r="P1235" t="s">
        <v>27</v>
      </c>
      <c r="Q1235" t="s">
        <v>1039</v>
      </c>
      <c r="R1235" t="s">
        <v>112</v>
      </c>
    </row>
    <row r="1236" spans="1:18">
      <c r="A1236" s="13">
        <v>235573</v>
      </c>
      <c r="B1236" t="s">
        <v>1381</v>
      </c>
      <c r="C1236" t="s">
        <v>1652</v>
      </c>
      <c r="D1236" t="s">
        <v>31</v>
      </c>
      <c r="E1236" t="s">
        <v>22</v>
      </c>
      <c r="F1236" t="s">
        <v>34</v>
      </c>
      <c r="G1236" t="s">
        <v>985</v>
      </c>
      <c r="H1236" t="s">
        <v>1620</v>
      </c>
      <c r="I1236" t="s">
        <v>25</v>
      </c>
      <c r="J1236" t="s">
        <v>24</v>
      </c>
      <c r="K1236" t="s">
        <v>1620</v>
      </c>
      <c r="L1236" t="s">
        <v>25</v>
      </c>
      <c r="M1236" t="s">
        <v>1013</v>
      </c>
      <c r="N1236" t="s">
        <v>26</v>
      </c>
      <c r="O1236" t="s">
        <v>27</v>
      </c>
      <c r="P1236" t="s">
        <v>27</v>
      </c>
      <c r="Q1236" t="s">
        <v>1039</v>
      </c>
      <c r="R1236" t="s">
        <v>112</v>
      </c>
    </row>
    <row r="1237" spans="1:18">
      <c r="A1237" s="13">
        <v>235575</v>
      </c>
      <c r="B1237" t="s">
        <v>190</v>
      </c>
      <c r="C1237" t="s">
        <v>1653</v>
      </c>
      <c r="D1237" t="s">
        <v>31</v>
      </c>
      <c r="E1237" t="s">
        <v>22</v>
      </c>
      <c r="F1237" t="s">
        <v>34</v>
      </c>
      <c r="G1237" t="s">
        <v>985</v>
      </c>
      <c r="H1237" t="s">
        <v>1623</v>
      </c>
      <c r="I1237" t="s">
        <v>25</v>
      </c>
      <c r="J1237" t="s">
        <v>24</v>
      </c>
      <c r="K1237" t="s">
        <v>1623</v>
      </c>
      <c r="L1237" t="s">
        <v>25</v>
      </c>
      <c r="M1237" t="s">
        <v>1013</v>
      </c>
      <c r="N1237" t="s">
        <v>26</v>
      </c>
      <c r="O1237" t="s">
        <v>27</v>
      </c>
      <c r="P1237" t="s">
        <v>27</v>
      </c>
      <c r="Q1237" t="s">
        <v>1039</v>
      </c>
      <c r="R1237" t="s">
        <v>112</v>
      </c>
    </row>
    <row r="1239" spans="1:18">
      <c r="H1239" t="s">
        <v>975</v>
      </c>
      <c r="I1239" t="s">
        <v>975</v>
      </c>
      <c r="J1239" t="s">
        <v>975</v>
      </c>
      <c r="K1239" t="s">
        <v>975</v>
      </c>
      <c r="L1239" t="s">
        <v>975</v>
      </c>
    </row>
    <row r="1240" spans="1:18">
      <c r="A1240" s="13" t="s">
        <v>8</v>
      </c>
      <c r="B1240" t="s">
        <v>9</v>
      </c>
      <c r="C1240" t="s">
        <v>976</v>
      </c>
      <c r="D1240" t="s">
        <v>11</v>
      </c>
      <c r="E1240" t="s">
        <v>12</v>
      </c>
      <c r="F1240" t="s">
        <v>13</v>
      </c>
      <c r="G1240" t="s">
        <v>977</v>
      </c>
      <c r="H1240" t="s">
        <v>978</v>
      </c>
      <c r="I1240" t="s">
        <v>979</v>
      </c>
      <c r="J1240" t="s">
        <v>980</v>
      </c>
      <c r="K1240" t="s">
        <v>981</v>
      </c>
      <c r="L1240" t="s">
        <v>982</v>
      </c>
      <c r="M1240" t="s">
        <v>983</v>
      </c>
      <c r="N1240" t="s">
        <v>20</v>
      </c>
      <c r="O1240" t="s">
        <v>21</v>
      </c>
      <c r="P1240" t="s">
        <v>128</v>
      </c>
      <c r="Q1240" t="s">
        <v>984</v>
      </c>
      <c r="R1240" t="s">
        <v>111</v>
      </c>
    </row>
    <row r="1241" spans="1:18">
      <c r="A1241" s="13">
        <v>233436</v>
      </c>
      <c r="B1241" t="s">
        <v>1320</v>
      </c>
      <c r="C1241" t="s">
        <v>1596</v>
      </c>
      <c r="D1241" t="s">
        <v>37</v>
      </c>
      <c r="E1241" t="s">
        <v>22</v>
      </c>
      <c r="F1241" t="s">
        <v>34</v>
      </c>
      <c r="G1241" t="s">
        <v>985</v>
      </c>
      <c r="H1241" t="s">
        <v>1624</v>
      </c>
      <c r="I1241" t="s">
        <v>25</v>
      </c>
      <c r="J1241" t="s">
        <v>24</v>
      </c>
      <c r="K1241" t="s">
        <v>1625</v>
      </c>
      <c r="L1241" t="s">
        <v>25</v>
      </c>
      <c r="M1241" t="s">
        <v>1034</v>
      </c>
      <c r="N1241" t="s">
        <v>26</v>
      </c>
      <c r="O1241" t="s">
        <v>27</v>
      </c>
      <c r="P1241" t="s">
        <v>27</v>
      </c>
      <c r="Q1241" t="s">
        <v>986</v>
      </c>
      <c r="R1241" t="s">
        <v>112</v>
      </c>
    </row>
    <row r="1242" spans="1:18">
      <c r="A1242" s="13">
        <v>233474</v>
      </c>
      <c r="B1242" t="s">
        <v>1654</v>
      </c>
      <c r="C1242" t="s">
        <v>1655</v>
      </c>
      <c r="D1242" t="s">
        <v>37</v>
      </c>
      <c r="E1242" t="s">
        <v>22</v>
      </c>
      <c r="F1242" t="s">
        <v>34</v>
      </c>
      <c r="G1242" t="s">
        <v>985</v>
      </c>
      <c r="H1242" t="s">
        <v>1656</v>
      </c>
      <c r="I1242" t="s">
        <v>25</v>
      </c>
      <c r="J1242" t="s">
        <v>24</v>
      </c>
      <c r="K1242" t="s">
        <v>1657</v>
      </c>
      <c r="L1242" t="s">
        <v>25</v>
      </c>
      <c r="M1242" t="s">
        <v>1034</v>
      </c>
      <c r="N1242" t="s">
        <v>26</v>
      </c>
      <c r="O1242" t="s">
        <v>27</v>
      </c>
      <c r="P1242" t="s">
        <v>27</v>
      </c>
      <c r="Q1242" t="s">
        <v>1014</v>
      </c>
      <c r="R1242" t="s">
        <v>112</v>
      </c>
    </row>
    <row r="1243" spans="1:18">
      <c r="A1243" s="13">
        <v>233476</v>
      </c>
      <c r="B1243" t="s">
        <v>1512</v>
      </c>
      <c r="C1243" t="s">
        <v>1651</v>
      </c>
      <c r="D1243" t="s">
        <v>37</v>
      </c>
      <c r="E1243" t="s">
        <v>22</v>
      </c>
      <c r="F1243" t="s">
        <v>34</v>
      </c>
      <c r="G1243" t="s">
        <v>985</v>
      </c>
      <c r="H1243" t="s">
        <v>1627</v>
      </c>
      <c r="I1243" t="s">
        <v>25</v>
      </c>
      <c r="J1243" t="s">
        <v>24</v>
      </c>
      <c r="K1243" t="s">
        <v>1628</v>
      </c>
      <c r="L1243" t="s">
        <v>25</v>
      </c>
      <c r="M1243" t="s">
        <v>1034</v>
      </c>
      <c r="N1243" t="s">
        <v>26</v>
      </c>
      <c r="O1243" t="s">
        <v>27</v>
      </c>
      <c r="P1243" t="s">
        <v>27</v>
      </c>
      <c r="Q1243" t="s">
        <v>133</v>
      </c>
      <c r="R1243" t="s">
        <v>112</v>
      </c>
    </row>
    <row r="1244" spans="1:18">
      <c r="A1244" s="13">
        <v>233478</v>
      </c>
      <c r="B1244" t="s">
        <v>1384</v>
      </c>
      <c r="C1244" t="s">
        <v>1652</v>
      </c>
      <c r="D1244" t="s">
        <v>37</v>
      </c>
      <c r="E1244" t="s">
        <v>22</v>
      </c>
      <c r="F1244" t="s">
        <v>34</v>
      </c>
      <c r="G1244" t="s">
        <v>985</v>
      </c>
      <c r="H1244" t="s">
        <v>1630</v>
      </c>
      <c r="I1244" t="s">
        <v>25</v>
      </c>
      <c r="J1244" t="s">
        <v>24</v>
      </c>
      <c r="K1244" t="s">
        <v>1631</v>
      </c>
      <c r="L1244" t="s">
        <v>25</v>
      </c>
      <c r="M1244" t="s">
        <v>1034</v>
      </c>
      <c r="N1244" t="s">
        <v>26</v>
      </c>
      <c r="O1244" t="s">
        <v>27</v>
      </c>
      <c r="P1244" t="s">
        <v>27</v>
      </c>
      <c r="Q1244" t="s">
        <v>986</v>
      </c>
      <c r="R1244" t="s">
        <v>112</v>
      </c>
    </row>
    <row r="1245" spans="1:18">
      <c r="A1245" s="13">
        <v>233480</v>
      </c>
      <c r="B1245" t="s">
        <v>1385</v>
      </c>
      <c r="C1245" t="s">
        <v>1658</v>
      </c>
      <c r="D1245" t="s">
        <v>37</v>
      </c>
      <c r="E1245" t="s">
        <v>22</v>
      </c>
      <c r="F1245" t="s">
        <v>34</v>
      </c>
      <c r="G1245" t="s">
        <v>985</v>
      </c>
      <c r="H1245" t="s">
        <v>1632</v>
      </c>
      <c r="I1245" t="s">
        <v>25</v>
      </c>
      <c r="J1245" t="s">
        <v>24</v>
      </c>
      <c r="K1245" t="s">
        <v>1633</v>
      </c>
      <c r="L1245" t="s">
        <v>25</v>
      </c>
      <c r="M1245" t="s">
        <v>1034</v>
      </c>
      <c r="N1245" t="s">
        <v>26</v>
      </c>
      <c r="O1245" t="s">
        <v>27</v>
      </c>
      <c r="P1245" t="s">
        <v>27</v>
      </c>
      <c r="Q1245" t="s">
        <v>1014</v>
      </c>
      <c r="R1245" t="s">
        <v>112</v>
      </c>
    </row>
    <row r="1247" spans="1:18">
      <c r="H1247" t="s">
        <v>975</v>
      </c>
      <c r="I1247" t="s">
        <v>975</v>
      </c>
      <c r="J1247" t="s">
        <v>975</v>
      </c>
      <c r="K1247" t="s">
        <v>975</v>
      </c>
      <c r="L1247" t="s">
        <v>975</v>
      </c>
    </row>
    <row r="1248" spans="1:18">
      <c r="A1248" s="13" t="s">
        <v>8</v>
      </c>
      <c r="B1248" t="s">
        <v>9</v>
      </c>
      <c r="C1248" t="s">
        <v>976</v>
      </c>
      <c r="D1248" t="s">
        <v>11</v>
      </c>
      <c r="E1248" t="s">
        <v>12</v>
      </c>
      <c r="F1248" t="s">
        <v>13</v>
      </c>
      <c r="G1248" t="s">
        <v>977</v>
      </c>
      <c r="H1248" t="s">
        <v>978</v>
      </c>
      <c r="I1248" t="s">
        <v>979</v>
      </c>
      <c r="J1248" t="s">
        <v>980</v>
      </c>
      <c r="K1248" t="s">
        <v>981</v>
      </c>
      <c r="L1248" t="s">
        <v>982</v>
      </c>
      <c r="M1248" t="s">
        <v>983</v>
      </c>
      <c r="N1248" t="s">
        <v>20</v>
      </c>
      <c r="O1248" t="s">
        <v>21</v>
      </c>
      <c r="P1248" t="s">
        <v>128</v>
      </c>
      <c r="Q1248" t="s">
        <v>984</v>
      </c>
      <c r="R1248" t="s">
        <v>111</v>
      </c>
    </row>
    <row r="1249" spans="1:18">
      <c r="A1249" s="13">
        <v>233436</v>
      </c>
      <c r="B1249" t="s">
        <v>1320</v>
      </c>
      <c r="C1249" t="s">
        <v>1596</v>
      </c>
      <c r="D1249" t="s">
        <v>37</v>
      </c>
      <c r="E1249" t="s">
        <v>22</v>
      </c>
      <c r="F1249" t="s">
        <v>34</v>
      </c>
      <c r="G1249" t="s">
        <v>985</v>
      </c>
      <c r="H1249" t="s">
        <v>1624</v>
      </c>
      <c r="I1249" t="s">
        <v>25</v>
      </c>
      <c r="J1249" t="s">
        <v>24</v>
      </c>
      <c r="K1249" t="s">
        <v>1625</v>
      </c>
      <c r="L1249" t="s">
        <v>25</v>
      </c>
      <c r="M1249" t="s">
        <v>1034</v>
      </c>
      <c r="N1249" t="s">
        <v>26</v>
      </c>
      <c r="O1249" t="s">
        <v>27</v>
      </c>
      <c r="P1249" t="s">
        <v>27</v>
      </c>
      <c r="Q1249" t="s">
        <v>986</v>
      </c>
      <c r="R1249" t="s">
        <v>112</v>
      </c>
    </row>
    <row r="1250" spans="1:18">
      <c r="A1250" s="13">
        <v>233474</v>
      </c>
      <c r="B1250" t="s">
        <v>1672</v>
      </c>
      <c r="C1250" t="s">
        <v>1655</v>
      </c>
      <c r="D1250" t="s">
        <v>37</v>
      </c>
      <c r="E1250" t="s">
        <v>22</v>
      </c>
      <c r="F1250" t="s">
        <v>34</v>
      </c>
      <c r="G1250" t="s">
        <v>985</v>
      </c>
      <c r="H1250" t="s">
        <v>1656</v>
      </c>
      <c r="I1250" t="s">
        <v>25</v>
      </c>
      <c r="J1250" t="s">
        <v>24</v>
      </c>
      <c r="K1250" t="s">
        <v>1657</v>
      </c>
      <c r="L1250" t="s">
        <v>25</v>
      </c>
      <c r="M1250" t="s">
        <v>1034</v>
      </c>
      <c r="N1250" t="s">
        <v>26</v>
      </c>
      <c r="O1250" t="s">
        <v>27</v>
      </c>
      <c r="P1250" t="s">
        <v>27</v>
      </c>
      <c r="Q1250" t="s">
        <v>1014</v>
      </c>
      <c r="R1250" t="s">
        <v>112</v>
      </c>
    </row>
    <row r="1251" spans="1:18">
      <c r="A1251" s="13">
        <v>233476</v>
      </c>
      <c r="B1251" t="s">
        <v>1512</v>
      </c>
      <c r="C1251" t="s">
        <v>1651</v>
      </c>
      <c r="D1251" t="s">
        <v>37</v>
      </c>
      <c r="E1251" t="s">
        <v>22</v>
      </c>
      <c r="F1251" t="s">
        <v>34</v>
      </c>
      <c r="G1251" t="s">
        <v>985</v>
      </c>
      <c r="H1251" t="s">
        <v>1627</v>
      </c>
      <c r="I1251" t="s">
        <v>25</v>
      </c>
      <c r="J1251" t="s">
        <v>24</v>
      </c>
      <c r="K1251" t="s">
        <v>1628</v>
      </c>
      <c r="L1251" t="s">
        <v>25</v>
      </c>
      <c r="M1251" t="s">
        <v>1034</v>
      </c>
      <c r="N1251" t="s">
        <v>26</v>
      </c>
      <c r="O1251" t="s">
        <v>27</v>
      </c>
      <c r="P1251" t="s">
        <v>27</v>
      </c>
      <c r="Q1251" t="s">
        <v>133</v>
      </c>
      <c r="R1251" t="s">
        <v>112</v>
      </c>
    </row>
    <row r="1252" spans="1:18">
      <c r="A1252" s="13">
        <v>233478</v>
      </c>
      <c r="B1252" t="s">
        <v>1384</v>
      </c>
      <c r="C1252" t="s">
        <v>1652</v>
      </c>
      <c r="D1252" t="s">
        <v>37</v>
      </c>
      <c r="E1252" t="s">
        <v>22</v>
      </c>
      <c r="F1252" t="s">
        <v>34</v>
      </c>
      <c r="G1252" t="s">
        <v>985</v>
      </c>
      <c r="H1252" t="s">
        <v>1630</v>
      </c>
      <c r="I1252" t="s">
        <v>25</v>
      </c>
      <c r="J1252" t="s">
        <v>24</v>
      </c>
      <c r="K1252" t="s">
        <v>1631</v>
      </c>
      <c r="L1252" t="s">
        <v>25</v>
      </c>
      <c r="M1252" t="s">
        <v>1034</v>
      </c>
      <c r="N1252" t="s">
        <v>26</v>
      </c>
      <c r="O1252" t="s">
        <v>27</v>
      </c>
      <c r="P1252" t="s">
        <v>27</v>
      </c>
      <c r="Q1252" t="s">
        <v>986</v>
      </c>
      <c r="R1252" t="s">
        <v>112</v>
      </c>
    </row>
    <row r="1253" spans="1:18">
      <c r="A1253" s="13">
        <v>233480</v>
      </c>
      <c r="B1253" t="s">
        <v>1385</v>
      </c>
      <c r="C1253" t="s">
        <v>1658</v>
      </c>
      <c r="D1253" t="s">
        <v>37</v>
      </c>
      <c r="E1253" t="s">
        <v>22</v>
      </c>
      <c r="F1253" t="s">
        <v>34</v>
      </c>
      <c r="G1253" t="s">
        <v>985</v>
      </c>
      <c r="H1253" t="s">
        <v>1632</v>
      </c>
      <c r="I1253" t="s">
        <v>25</v>
      </c>
      <c r="J1253" t="s">
        <v>24</v>
      </c>
      <c r="K1253" t="s">
        <v>1633</v>
      </c>
      <c r="L1253" t="s">
        <v>25</v>
      </c>
      <c r="M1253" t="s">
        <v>1034</v>
      </c>
      <c r="N1253" t="s">
        <v>26</v>
      </c>
      <c r="O1253" t="s">
        <v>27</v>
      </c>
      <c r="P1253" t="s">
        <v>27</v>
      </c>
      <c r="Q1253" t="s">
        <v>1014</v>
      </c>
      <c r="R1253" t="s">
        <v>112</v>
      </c>
    </row>
    <row r="1255" spans="1:18">
      <c r="H1255" t="s">
        <v>975</v>
      </c>
      <c r="I1255" t="s">
        <v>975</v>
      </c>
      <c r="J1255" t="s">
        <v>975</v>
      </c>
      <c r="K1255" t="s">
        <v>975</v>
      </c>
      <c r="L1255" t="s">
        <v>975</v>
      </c>
    </row>
    <row r="1256" spans="1:18">
      <c r="A1256" s="13" t="s">
        <v>8</v>
      </c>
      <c r="B1256" t="s">
        <v>9</v>
      </c>
      <c r="C1256" t="s">
        <v>976</v>
      </c>
      <c r="D1256" t="s">
        <v>11</v>
      </c>
      <c r="E1256" t="s">
        <v>12</v>
      </c>
      <c r="F1256" t="s">
        <v>13</v>
      </c>
      <c r="G1256" t="s">
        <v>977</v>
      </c>
      <c r="H1256" t="s">
        <v>978</v>
      </c>
      <c r="I1256" t="s">
        <v>979</v>
      </c>
      <c r="J1256" t="s">
        <v>980</v>
      </c>
      <c r="K1256" t="s">
        <v>981</v>
      </c>
      <c r="L1256" t="s">
        <v>982</v>
      </c>
      <c r="M1256" t="s">
        <v>983</v>
      </c>
      <c r="N1256" t="s">
        <v>20</v>
      </c>
      <c r="O1256" t="s">
        <v>21</v>
      </c>
      <c r="P1256" t="s">
        <v>128</v>
      </c>
      <c r="Q1256" t="s">
        <v>984</v>
      </c>
      <c r="R1256" t="s">
        <v>111</v>
      </c>
    </row>
    <row r="1257" spans="1:18">
      <c r="A1257" s="13">
        <v>233436</v>
      </c>
      <c r="B1257" t="s">
        <v>1320</v>
      </c>
      <c r="C1257" t="s">
        <v>1596</v>
      </c>
      <c r="D1257" t="s">
        <v>37</v>
      </c>
      <c r="E1257" t="s">
        <v>22</v>
      </c>
      <c r="F1257" t="s">
        <v>34</v>
      </c>
      <c r="G1257" t="s">
        <v>985</v>
      </c>
      <c r="H1257" t="s">
        <v>1624</v>
      </c>
      <c r="I1257" t="s">
        <v>25</v>
      </c>
      <c r="J1257" t="s">
        <v>24</v>
      </c>
      <c r="K1257" t="s">
        <v>1625</v>
      </c>
      <c r="L1257" t="s">
        <v>25</v>
      </c>
      <c r="M1257" t="s">
        <v>1034</v>
      </c>
      <c r="N1257" t="s">
        <v>26</v>
      </c>
      <c r="O1257" t="s">
        <v>27</v>
      </c>
      <c r="P1257" t="s">
        <v>27</v>
      </c>
      <c r="Q1257" t="s">
        <v>986</v>
      </c>
      <c r="R1257" t="s">
        <v>112</v>
      </c>
    </row>
    <row r="1258" spans="1:18">
      <c r="A1258" s="13">
        <v>233474</v>
      </c>
      <c r="B1258" t="s">
        <v>1673</v>
      </c>
      <c r="C1258" t="s">
        <v>1655</v>
      </c>
      <c r="D1258" t="s">
        <v>37</v>
      </c>
      <c r="E1258" t="s">
        <v>22</v>
      </c>
      <c r="F1258" t="s">
        <v>34</v>
      </c>
      <c r="G1258" t="s">
        <v>985</v>
      </c>
      <c r="H1258" t="s">
        <v>1656</v>
      </c>
      <c r="I1258" t="s">
        <v>25</v>
      </c>
      <c r="J1258" t="s">
        <v>24</v>
      </c>
      <c r="K1258" t="s">
        <v>1657</v>
      </c>
      <c r="L1258" t="s">
        <v>25</v>
      </c>
      <c r="M1258" t="s">
        <v>1034</v>
      </c>
      <c r="N1258" t="s">
        <v>26</v>
      </c>
      <c r="O1258" t="s">
        <v>27</v>
      </c>
      <c r="P1258" t="s">
        <v>27</v>
      </c>
      <c r="Q1258" t="s">
        <v>1014</v>
      </c>
      <c r="R1258" t="s">
        <v>112</v>
      </c>
    </row>
    <row r="1259" spans="1:18">
      <c r="A1259" s="13">
        <v>233476</v>
      </c>
      <c r="B1259" t="s">
        <v>1512</v>
      </c>
      <c r="C1259" t="s">
        <v>1651</v>
      </c>
      <c r="D1259" t="s">
        <v>37</v>
      </c>
      <c r="E1259" t="s">
        <v>22</v>
      </c>
      <c r="F1259" t="s">
        <v>34</v>
      </c>
      <c r="G1259" t="s">
        <v>985</v>
      </c>
      <c r="H1259" t="s">
        <v>1627</v>
      </c>
      <c r="I1259" t="s">
        <v>25</v>
      </c>
      <c r="J1259" t="s">
        <v>24</v>
      </c>
      <c r="K1259" t="s">
        <v>1628</v>
      </c>
      <c r="L1259" t="s">
        <v>25</v>
      </c>
      <c r="M1259" t="s">
        <v>1034</v>
      </c>
      <c r="N1259" t="s">
        <v>26</v>
      </c>
      <c r="O1259" t="s">
        <v>27</v>
      </c>
      <c r="P1259" t="s">
        <v>27</v>
      </c>
      <c r="Q1259" t="s">
        <v>133</v>
      </c>
      <c r="R1259" t="s">
        <v>112</v>
      </c>
    </row>
    <row r="1260" spans="1:18">
      <c r="A1260" s="13">
        <v>233478</v>
      </c>
      <c r="B1260" t="s">
        <v>1384</v>
      </c>
      <c r="C1260" t="s">
        <v>1652</v>
      </c>
      <c r="D1260" t="s">
        <v>37</v>
      </c>
      <c r="E1260" t="s">
        <v>22</v>
      </c>
      <c r="F1260" t="s">
        <v>34</v>
      </c>
      <c r="G1260" t="s">
        <v>985</v>
      </c>
      <c r="H1260" t="s">
        <v>1630</v>
      </c>
      <c r="I1260" t="s">
        <v>25</v>
      </c>
      <c r="J1260" t="s">
        <v>24</v>
      </c>
      <c r="K1260" t="s">
        <v>1631</v>
      </c>
      <c r="L1260" t="s">
        <v>25</v>
      </c>
      <c r="M1260" t="s">
        <v>1034</v>
      </c>
      <c r="N1260" t="s">
        <v>26</v>
      </c>
      <c r="O1260" t="s">
        <v>27</v>
      </c>
      <c r="P1260" t="s">
        <v>27</v>
      </c>
      <c r="Q1260" t="s">
        <v>986</v>
      </c>
      <c r="R1260" t="s">
        <v>112</v>
      </c>
    </row>
  </sheetData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opLeftCell="F1" workbookViewId="0">
      <selection activeCell="F16" sqref="F16:H16"/>
    </sheetView>
  </sheetViews>
  <sheetFormatPr defaultRowHeight="13.5"/>
  <cols>
    <col min="1" max="1" width="10.875" bestFit="1" customWidth="1"/>
    <col min="2" max="2" width="47.125" customWidth="1"/>
    <col min="3" max="4" width="12.625" customWidth="1"/>
    <col min="5" max="5" width="33.25" style="1" bestFit="1" customWidth="1"/>
    <col min="6" max="6" width="18.375" style="1" bestFit="1" customWidth="1"/>
    <col min="7" max="7" width="18.625" style="1" bestFit="1" customWidth="1"/>
    <col min="8" max="8" width="70.625" bestFit="1" customWidth="1"/>
  </cols>
  <sheetData>
    <row r="1" spans="1:20" ht="24" thickBot="1">
      <c r="A1" s="2"/>
      <c r="B1" s="167" t="s">
        <v>32</v>
      </c>
      <c r="C1" s="167"/>
      <c r="D1" s="167"/>
      <c r="E1" s="2"/>
      <c r="F1" s="2"/>
      <c r="G1" s="2"/>
      <c r="H1" s="2" t="s">
        <v>45</v>
      </c>
      <c r="I1" s="11"/>
    </row>
    <row r="2" spans="1:20" ht="23.25">
      <c r="A2" s="2"/>
      <c r="B2" s="163" t="s">
        <v>5</v>
      </c>
      <c r="C2" s="164"/>
      <c r="D2" s="4" t="s">
        <v>0</v>
      </c>
      <c r="E2" s="164" t="s">
        <v>58</v>
      </c>
      <c r="F2" s="164"/>
      <c r="G2" s="4" t="s">
        <v>56</v>
      </c>
      <c r="H2" s="5" t="s">
        <v>1</v>
      </c>
    </row>
    <row r="3" spans="1:20" ht="23.25">
      <c r="A3" s="2"/>
      <c r="B3" s="165"/>
      <c r="C3" s="166"/>
      <c r="D3" s="3" t="s">
        <v>2</v>
      </c>
      <c r="E3" s="166"/>
      <c r="F3" s="166"/>
      <c r="G3" s="3" t="s">
        <v>57</v>
      </c>
      <c r="H3" s="6" t="s">
        <v>64</v>
      </c>
    </row>
    <row r="4" spans="1:20" ht="23.25">
      <c r="A4" s="2" t="s">
        <v>48</v>
      </c>
      <c r="B4" s="9" t="s">
        <v>43</v>
      </c>
      <c r="C4" s="3" t="s">
        <v>49</v>
      </c>
      <c r="D4" s="3">
        <v>41950</v>
      </c>
      <c r="E4" s="3" t="s">
        <v>59</v>
      </c>
      <c r="F4" s="3" t="s">
        <v>60</v>
      </c>
      <c r="G4" s="3">
        <v>41955</v>
      </c>
      <c r="H4" s="6">
        <v>41984</v>
      </c>
    </row>
    <row r="5" spans="1:20" ht="23.25">
      <c r="A5" s="2" t="s">
        <v>50</v>
      </c>
      <c r="B5" s="9" t="s">
        <v>41</v>
      </c>
      <c r="C5" s="3" t="s">
        <v>51</v>
      </c>
      <c r="D5" s="3">
        <f>D4+7</f>
        <v>41957</v>
      </c>
      <c r="E5" s="3" t="s">
        <v>46</v>
      </c>
      <c r="F5" s="3" t="s">
        <v>60</v>
      </c>
      <c r="G5" s="3">
        <f>G4+7</f>
        <v>41962</v>
      </c>
      <c r="H5" s="6">
        <f>H4+7</f>
        <v>41991</v>
      </c>
    </row>
    <row r="6" spans="1:20" ht="23.25">
      <c r="A6" s="2" t="s">
        <v>52</v>
      </c>
      <c r="B6" s="9" t="s">
        <v>44</v>
      </c>
      <c r="C6" s="3" t="s">
        <v>53</v>
      </c>
      <c r="D6" s="3">
        <f>D5+7</f>
        <v>41964</v>
      </c>
      <c r="E6" s="3" t="s">
        <v>61</v>
      </c>
      <c r="F6" s="3" t="s">
        <v>47</v>
      </c>
      <c r="G6" s="3">
        <f t="shared" ref="G6:G7" si="0">G5+7</f>
        <v>41969</v>
      </c>
      <c r="H6" s="6">
        <f t="shared" ref="H6:H7" si="1">H5+7</f>
        <v>41998</v>
      </c>
    </row>
    <row r="7" spans="1:20" ht="24" thickBot="1">
      <c r="A7" s="2" t="s">
        <v>54</v>
      </c>
      <c r="B7" s="10" t="s">
        <v>46</v>
      </c>
      <c r="C7" s="7" t="s">
        <v>55</v>
      </c>
      <c r="D7" s="7">
        <f t="shared" ref="D7" si="2">D6+7</f>
        <v>41971</v>
      </c>
      <c r="E7" s="7" t="s">
        <v>62</v>
      </c>
      <c r="F7" s="7" t="s">
        <v>63</v>
      </c>
      <c r="G7" s="7">
        <f t="shared" si="0"/>
        <v>41976</v>
      </c>
      <c r="H7" s="8">
        <f t="shared" si="1"/>
        <v>42005</v>
      </c>
    </row>
    <row r="8" spans="1:20">
      <c r="A8" s="11"/>
    </row>
    <row r="11" spans="1:20">
      <c r="F11" s="1" t="s">
        <v>8</v>
      </c>
      <c r="G11" s="1" t="s">
        <v>9</v>
      </c>
      <c r="H11" s="1" t="s">
        <v>10</v>
      </c>
      <c r="I11" s="1" t="s">
        <v>11</v>
      </c>
      <c r="J11" s="1" t="s">
        <v>12</v>
      </c>
      <c r="K11" s="1" t="s">
        <v>13</v>
      </c>
      <c r="L11" s="1" t="s">
        <v>14</v>
      </c>
      <c r="M11" s="1" t="s">
        <v>15</v>
      </c>
      <c r="N11" s="1" t="s">
        <v>16</v>
      </c>
      <c r="O11" s="1" t="s">
        <v>17</v>
      </c>
      <c r="P11" s="1" t="s">
        <v>18</v>
      </c>
      <c r="Q11" s="1" t="s">
        <v>16</v>
      </c>
      <c r="R11" s="1" t="s">
        <v>19</v>
      </c>
      <c r="S11" s="1" t="s">
        <v>20</v>
      </c>
      <c r="T11" s="1" t="s">
        <v>21</v>
      </c>
    </row>
    <row r="12" spans="1:20">
      <c r="F12" s="1">
        <v>84190</v>
      </c>
      <c r="G12" s="1" t="s">
        <v>36</v>
      </c>
      <c r="H12" s="1" t="s">
        <v>65</v>
      </c>
      <c r="I12" s="1" t="s">
        <v>30</v>
      </c>
      <c r="J12" s="1" t="s">
        <v>22</v>
      </c>
      <c r="K12" s="1" t="s">
        <v>23</v>
      </c>
      <c r="L12" s="1" t="s">
        <v>24</v>
      </c>
      <c r="M12" s="1">
        <v>41974</v>
      </c>
      <c r="N12" s="1" t="s">
        <v>26</v>
      </c>
      <c r="O12" s="1" t="s">
        <v>33</v>
      </c>
      <c r="P12" s="1">
        <v>41997</v>
      </c>
      <c r="Q12" s="1" t="s">
        <v>25</v>
      </c>
      <c r="R12" s="1">
        <v>23</v>
      </c>
      <c r="S12" s="1" t="s">
        <v>26</v>
      </c>
      <c r="T12" s="1" t="s">
        <v>27</v>
      </c>
    </row>
    <row r="13" spans="1:20">
      <c r="F13" s="1">
        <v>84192</v>
      </c>
      <c r="G13" s="1" t="s">
        <v>39</v>
      </c>
      <c r="H13" s="1" t="s">
        <v>67</v>
      </c>
      <c r="I13" s="1" t="s">
        <v>30</v>
      </c>
      <c r="J13" s="1" t="s">
        <v>22</v>
      </c>
      <c r="K13" s="1" t="s">
        <v>23</v>
      </c>
      <c r="L13" s="1" t="s">
        <v>24</v>
      </c>
      <c r="M13" s="1">
        <v>41981</v>
      </c>
      <c r="N13" s="1" t="s">
        <v>25</v>
      </c>
      <c r="O13" s="1" t="s">
        <v>33</v>
      </c>
      <c r="P13" s="1">
        <v>42004</v>
      </c>
      <c r="Q13" s="1" t="s">
        <v>25</v>
      </c>
      <c r="R13" s="1">
        <v>23</v>
      </c>
      <c r="S13" s="1" t="s">
        <v>26</v>
      </c>
      <c r="T13" s="1" t="s">
        <v>27</v>
      </c>
    </row>
    <row r="14" spans="1:20" ht="23.25">
      <c r="D14" s="1"/>
      <c r="F14" s="1">
        <v>84194</v>
      </c>
      <c r="G14" s="12" t="s">
        <v>40</v>
      </c>
      <c r="H14" s="1" t="s">
        <v>68</v>
      </c>
      <c r="I14" s="1" t="s">
        <v>30</v>
      </c>
      <c r="J14" s="1" t="s">
        <v>22</v>
      </c>
      <c r="K14" s="1" t="s">
        <v>23</v>
      </c>
      <c r="L14" s="1" t="s">
        <v>24</v>
      </c>
      <c r="M14" s="1">
        <v>41988</v>
      </c>
      <c r="N14" s="1" t="s">
        <v>25</v>
      </c>
      <c r="O14" s="1" t="s">
        <v>33</v>
      </c>
      <c r="P14" s="1">
        <v>42011</v>
      </c>
      <c r="Q14" s="1" t="s">
        <v>25</v>
      </c>
      <c r="R14" s="1">
        <v>23</v>
      </c>
      <c r="S14" s="1" t="s">
        <v>26</v>
      </c>
      <c r="T14" s="1" t="s">
        <v>27</v>
      </c>
    </row>
    <row r="15" spans="1:20">
      <c r="D15" s="1"/>
      <c r="F15" s="1">
        <v>84963</v>
      </c>
      <c r="G15" s="1" t="s">
        <v>42</v>
      </c>
      <c r="H15" s="1" t="s">
        <v>69</v>
      </c>
      <c r="I15" s="1" t="s">
        <v>30</v>
      </c>
      <c r="J15" s="1" t="s">
        <v>22</v>
      </c>
      <c r="K15" s="1" t="s">
        <v>23</v>
      </c>
      <c r="L15" s="1" t="s">
        <v>24</v>
      </c>
      <c r="M15" s="1">
        <v>41995</v>
      </c>
      <c r="N15" s="1" t="s">
        <v>25</v>
      </c>
      <c r="O15" s="1" t="s">
        <v>33</v>
      </c>
      <c r="P15" s="1">
        <v>42018</v>
      </c>
      <c r="Q15" s="1" t="s">
        <v>25</v>
      </c>
      <c r="R15" s="1">
        <v>23</v>
      </c>
      <c r="S15" s="1" t="s">
        <v>26</v>
      </c>
      <c r="T15" s="1" t="s">
        <v>27</v>
      </c>
    </row>
    <row r="16" spans="1:20">
      <c r="D16" s="1"/>
      <c r="F16" s="1">
        <v>85039</v>
      </c>
      <c r="G16" s="1" t="s">
        <v>71</v>
      </c>
      <c r="H16" s="1" t="s">
        <v>70</v>
      </c>
      <c r="I16" s="1" t="s">
        <v>30</v>
      </c>
      <c r="J16" s="1" t="s">
        <v>22</v>
      </c>
      <c r="K16" s="1" t="s">
        <v>23</v>
      </c>
      <c r="L16" s="1" t="s">
        <v>24</v>
      </c>
      <c r="M16" s="1">
        <v>42002</v>
      </c>
      <c r="N16" s="1" t="s">
        <v>25</v>
      </c>
      <c r="O16" s="1" t="s">
        <v>33</v>
      </c>
      <c r="P16" s="1">
        <v>42025</v>
      </c>
      <c r="Q16" s="1" t="s">
        <v>25</v>
      </c>
      <c r="R16" s="1">
        <v>23</v>
      </c>
      <c r="S16" s="1" t="s">
        <v>26</v>
      </c>
      <c r="T16" s="1" t="s">
        <v>27</v>
      </c>
    </row>
    <row r="17" spans="4:12">
      <c r="D17" s="1"/>
      <c r="H17" s="1"/>
      <c r="I17" s="1"/>
      <c r="J17" s="1"/>
      <c r="K17" s="1"/>
      <c r="L17" s="1"/>
    </row>
    <row r="18" spans="4:12">
      <c r="D18" s="1"/>
      <c r="H18" s="1"/>
      <c r="I18" s="1"/>
      <c r="J18" s="1"/>
      <c r="K18" s="1"/>
      <c r="L18" s="1"/>
    </row>
    <row r="19" spans="4:12">
      <c r="D19" s="1"/>
      <c r="H19" s="1"/>
      <c r="I19" s="1"/>
      <c r="J19" s="1"/>
      <c r="K19" s="1"/>
      <c r="L19" s="1"/>
    </row>
  </sheetData>
  <mergeCells count="3">
    <mergeCell ref="B2:C3"/>
    <mergeCell ref="E2:F3"/>
    <mergeCell ref="B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Tabelle1</vt:lpstr>
      <vt:lpstr>Sheet1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2019-07-09T03:13:49Z</dcterms:modified>
</cp:coreProperties>
</file>